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/>
  <mc:AlternateContent xmlns:mc="http://schemas.openxmlformats.org/markup-compatibility/2006">
    <mc:Choice Requires="x15">
      <x15ac:absPath xmlns:x15ac="http://schemas.microsoft.com/office/spreadsheetml/2010/11/ac" url="D:\Anodiam\Docs\BusinessManagement\Content Collection\StudioSetup\"/>
    </mc:Choice>
  </mc:AlternateContent>
  <bookViews>
    <workbookView xWindow="360" yWindow="525" windowWidth="19815" windowHeight="7365"/>
  </bookViews>
  <sheets>
    <sheet name="MVPItemList" sheetId="5" r:id="rId1"/>
    <sheet name="MasterData" sheetId="3" state="hidden" r:id="rId2"/>
  </sheets>
  <definedNames>
    <definedName name="_xlnm._FilterDatabase" localSheetId="0" hidden="1">MVPItemList!$B$2:$K$126</definedName>
  </definedNames>
  <calcPr calcId="152511"/>
</workbook>
</file>

<file path=xl/calcChain.xml><?xml version="1.0" encoding="utf-8"?>
<calcChain xmlns="http://schemas.openxmlformats.org/spreadsheetml/2006/main">
  <c r="J2" i="5" l="1"/>
  <c r="C3" i="3" l="1"/>
  <c r="C2" i="3"/>
  <c r="C5" i="3"/>
</calcChain>
</file>

<file path=xl/sharedStrings.xml><?xml version="1.0" encoding="utf-8"?>
<sst xmlns="http://schemas.openxmlformats.org/spreadsheetml/2006/main" count="773" uniqueCount="193">
  <si>
    <t>Item</t>
  </si>
  <si>
    <t>Sl #</t>
  </si>
  <si>
    <t>Item Description</t>
  </si>
  <si>
    <t>1: PL1 - Level 1 Patuli</t>
  </si>
  <si>
    <t>6: VA3 - Arena 3 V Park</t>
  </si>
  <si>
    <t>Office</t>
  </si>
  <si>
    <t>Status</t>
  </si>
  <si>
    <t>Notes</t>
  </si>
  <si>
    <t>Room</t>
  </si>
  <si>
    <t>Studio Floor</t>
  </si>
  <si>
    <t>Type</t>
  </si>
  <si>
    <t>4: VA1 - Arena 1 V Park</t>
  </si>
  <si>
    <t>2: PL2 - Level 2 Patuli</t>
  </si>
  <si>
    <t>3: PL3 - Level 3 Patuli</t>
  </si>
  <si>
    <t>5: VA2 - Arena 2 V Park</t>
  </si>
  <si>
    <t>Changing Room</t>
  </si>
  <si>
    <t>Kitchen</t>
  </si>
  <si>
    <t>Toilet</t>
  </si>
  <si>
    <t>Other</t>
  </si>
  <si>
    <t>Admin Team</t>
  </si>
  <si>
    <t>Amit</t>
  </si>
  <si>
    <t>Anirban</t>
  </si>
  <si>
    <t>Arati</t>
  </si>
  <si>
    <t>Avishek</t>
  </si>
  <si>
    <t>Planned</t>
  </si>
  <si>
    <t>Assigned</t>
  </si>
  <si>
    <t>Issue</t>
  </si>
  <si>
    <t>Complete</t>
  </si>
  <si>
    <t>Appliance</t>
  </si>
  <si>
    <t>Computing</t>
  </si>
  <si>
    <t>Electrical</t>
  </si>
  <si>
    <t>Electronics</t>
  </si>
  <si>
    <t>Food/Baverage</t>
  </si>
  <si>
    <t>Furniture</t>
  </si>
  <si>
    <t>House keeping</t>
  </si>
  <si>
    <t>Plumbing</t>
  </si>
  <si>
    <t>Stationaries</t>
  </si>
  <si>
    <t>Videography</t>
  </si>
  <si>
    <t>Item Count</t>
  </si>
  <si>
    <t>15 Amp plug point</t>
  </si>
  <si>
    <t>Shooting Room 1</t>
  </si>
  <si>
    <t>Shooting Room 2</t>
  </si>
  <si>
    <t>Window curtain</t>
  </si>
  <si>
    <t>Green screen</t>
  </si>
  <si>
    <t>Window curtain hangers</t>
  </si>
  <si>
    <t>White board</t>
  </si>
  <si>
    <t>White screen</t>
  </si>
  <si>
    <t>Black screen</t>
  </si>
  <si>
    <t>5 Amp plug point</t>
  </si>
  <si>
    <t>Tube light</t>
  </si>
  <si>
    <t>Bulb</t>
  </si>
  <si>
    <t>Ceiling fan</t>
  </si>
  <si>
    <t>Screen hanger set</t>
  </si>
  <si>
    <t>White board marker set (Black, Green, Blue, Red + duster + eraser spray)</t>
  </si>
  <si>
    <t>Thick doormat</t>
  </si>
  <si>
    <t>On one wall</t>
  </si>
  <si>
    <t>2 on the board of 15 amp points, 2 on opposite wall</t>
  </si>
  <si>
    <t>To be provided by glass board vendor</t>
  </si>
  <si>
    <t>One hanger set for all 3 screens. To be provided by glass board vendor.</t>
  </si>
  <si>
    <t>White board wall hanger</t>
  </si>
  <si>
    <t>6 ft x 4 ft</t>
  </si>
  <si>
    <r>
      <t xml:space="preserve">Height to be adjusted so that the top of white board is at 6'6".
</t>
    </r>
    <r>
      <rPr>
        <sz val="10"/>
        <color rgb="FFFF0000"/>
        <rFont val="Arial"/>
        <family val="2"/>
      </rPr>
      <t>Dependency: can be wall-mounted only after procuring white board</t>
    </r>
  </si>
  <si>
    <t>White board marker, duster stand / platform</t>
  </si>
  <si>
    <t>Preferably fixed at the bottom of the white board.</t>
  </si>
  <si>
    <t>Glass board (light board)</t>
  </si>
  <si>
    <t>Glass board (light board) marker set (Black, Green, Blue, Red + duster + eraser spray)</t>
  </si>
  <si>
    <t>2-3</t>
  </si>
  <si>
    <t>Glass board wall paper / poster</t>
  </si>
  <si>
    <t>Glass board wall paper / poster hanger with clips</t>
  </si>
  <si>
    <t>On opposite wall of tube light</t>
  </si>
  <si>
    <t>Plastic stool</t>
  </si>
  <si>
    <t>Sleek minimalist chair</t>
  </si>
  <si>
    <t>Dependency: can be instlled only after installing hangers</t>
  </si>
  <si>
    <t>Item Group</t>
  </si>
  <si>
    <t>Glass Board</t>
  </si>
  <si>
    <t>Flat Background</t>
  </si>
  <si>
    <t>White brick texture wall paper</t>
  </si>
  <si>
    <t>Office chair</t>
  </si>
  <si>
    <t>Photo frame</t>
  </si>
  <si>
    <t>Indoor plants</t>
  </si>
  <si>
    <t>Keyboard</t>
  </si>
  <si>
    <t>Mouse</t>
  </si>
  <si>
    <t>Mouse pad</t>
  </si>
  <si>
    <t>Fancy water bottle</t>
  </si>
  <si>
    <t>Fancy pencil stand</t>
  </si>
  <si>
    <t>Fancy table lamp</t>
  </si>
  <si>
    <t>Flower vase / small sculpture</t>
  </si>
  <si>
    <t>Fancy computer monitor</t>
  </si>
  <si>
    <t>Can be used by videographer / director</t>
  </si>
  <si>
    <t>Corner background</t>
  </si>
  <si>
    <t>Bookshelf 5ft x 3ft x 1ft</t>
  </si>
  <si>
    <t>8-10</t>
  </si>
  <si>
    <t>Different sizes, 6" to 2'</t>
  </si>
  <si>
    <t>Fancy lantern</t>
  </si>
  <si>
    <t>Small size</t>
  </si>
  <si>
    <t>Rock salt lamp</t>
  </si>
  <si>
    <t>Sculpture / vase</t>
  </si>
  <si>
    <t>1'</t>
  </si>
  <si>
    <t>1'6" x 2'</t>
  </si>
  <si>
    <t>Artificial vintage window</t>
  </si>
  <si>
    <t>Books</t>
  </si>
  <si>
    <t>40-50</t>
  </si>
  <si>
    <t>About size of a standard diary each</t>
  </si>
  <si>
    <t>Painting / wall calendar</t>
  </si>
  <si>
    <t>Sleek computer table</t>
  </si>
  <si>
    <t>Table fan</t>
  </si>
  <si>
    <t>Vanity Dressing Table set with light + mirror + stool</t>
  </si>
  <si>
    <t>Clothes rack</t>
  </si>
  <si>
    <t>Hangers</t>
  </si>
  <si>
    <t>Dust bin</t>
  </si>
  <si>
    <t>Bin bag packets</t>
  </si>
  <si>
    <t>Wash basin</t>
  </si>
  <si>
    <t>Soap dispenser</t>
  </si>
  <si>
    <t>Mug</t>
  </si>
  <si>
    <t>Bucket</t>
  </si>
  <si>
    <t>Broom stick</t>
  </si>
  <si>
    <t>Dust pan</t>
  </si>
  <si>
    <t>Cleaning mop</t>
  </si>
  <si>
    <t>Vaccum cleaner</t>
  </si>
  <si>
    <t>Phynile</t>
  </si>
  <si>
    <t>Acid</t>
  </si>
  <si>
    <t>Cleaning soap</t>
  </si>
  <si>
    <t>Hand sanitizer</t>
  </si>
  <si>
    <t>Toilet paper packs</t>
  </si>
  <si>
    <t>Tissue dispenser</t>
  </si>
  <si>
    <t>Hand sanitizer dispenser</t>
  </si>
  <si>
    <t>Liquid soap bottle</t>
  </si>
  <si>
    <t>Toilet / Housekeeping / Cleaning</t>
  </si>
  <si>
    <t>Feather duster</t>
  </si>
  <si>
    <t>Hard big table</t>
  </si>
  <si>
    <t>Conference / dining table</t>
  </si>
  <si>
    <t>Plactic Chairs</t>
  </si>
  <si>
    <t>Wifi</t>
  </si>
  <si>
    <t>Table top surface</t>
  </si>
  <si>
    <t>Microwave oven</t>
  </si>
  <si>
    <t>Electric Kettle</t>
  </si>
  <si>
    <t>Cups</t>
  </si>
  <si>
    <t>Glasses</t>
  </si>
  <si>
    <t>Plates</t>
  </si>
  <si>
    <t>Spoons</t>
  </si>
  <si>
    <t>Fork</t>
  </si>
  <si>
    <t>Utensils tray</t>
  </si>
  <si>
    <t>Scrub</t>
  </si>
  <si>
    <t>Dish washing liquid</t>
  </si>
  <si>
    <t>Sugar container</t>
  </si>
  <si>
    <t>Tea sieve</t>
  </si>
  <si>
    <t>Tea container</t>
  </si>
  <si>
    <t>Dairy creamer container</t>
  </si>
  <si>
    <t>Biscuits container</t>
  </si>
  <si>
    <t>Biscuits</t>
  </si>
  <si>
    <t>Coffee mugs</t>
  </si>
  <si>
    <t>Coffee Container</t>
  </si>
  <si>
    <t>Sugar</t>
  </si>
  <si>
    <t>Tea bags</t>
  </si>
  <si>
    <t>Dairy creamer</t>
  </si>
  <si>
    <t>Coffee</t>
  </si>
  <si>
    <t>4 on the board of 15 amp points, 4 on opposite wall</t>
  </si>
  <si>
    <t>all 4 on the board of 15 amp points</t>
  </si>
  <si>
    <t>Water dispenser</t>
  </si>
  <si>
    <t>Water barrel (20ltr)</t>
  </si>
  <si>
    <t>Mops &amp; wipes</t>
  </si>
  <si>
    <t>Moderatly good quality</t>
  </si>
  <si>
    <t>At ground floor entrance</t>
  </si>
  <si>
    <t>C folds</t>
  </si>
  <si>
    <t>C folds dispenser</t>
  </si>
  <si>
    <r>
      <t xml:space="preserve">Area </t>
    </r>
    <r>
      <rPr>
        <sz val="9"/>
        <color rgb="FF000000"/>
        <rFont val="Arial"/>
        <family val="2"/>
      </rPr>
      <t>(sqmt)</t>
    </r>
  </si>
  <si>
    <t>Available with Glass board</t>
  </si>
  <si>
    <t>Reuse glassboard wall paper</t>
  </si>
  <si>
    <t>Arrange from home</t>
  </si>
  <si>
    <t>Mum to purchase this from Behala</t>
  </si>
  <si>
    <t>Amit will print flex for these.</t>
  </si>
  <si>
    <t>Amit will make ply wood frames and fix flex prints on top</t>
  </si>
  <si>
    <t>We will buy online and get it delivered. Need to confirm delivery address with mum, Patuli or Vivekananda Park</t>
  </si>
  <si>
    <t>Amit can purchase this from Garia market</t>
  </si>
  <si>
    <t>Should be fixed by handy man after white board has arrived</t>
  </si>
  <si>
    <t>This is to be made by local carpenter. Amit should help mum get this done</t>
  </si>
  <si>
    <t>Electrician should be asked on 18/07/2021</t>
  </si>
  <si>
    <t>Already purchased</t>
  </si>
  <si>
    <t>Blocking windows</t>
  </si>
  <si>
    <t>With brick and mortar or ply wood</t>
  </si>
  <si>
    <t>Deligate this to mum.</t>
  </si>
  <si>
    <t>Plumber should be asked on this</t>
  </si>
  <si>
    <t>Liquid soap</t>
  </si>
  <si>
    <t>Amit to supply this</t>
  </si>
  <si>
    <t>Sona Pal can help procure this</t>
  </si>
  <si>
    <t>Mum can get this insatlled from mobile shops at Garia with the help of Amit</t>
  </si>
  <si>
    <t>Arrange from home. May require repair.</t>
  </si>
  <si>
    <t xml:space="preserve">This is a prop and will come in film
</t>
  </si>
  <si>
    <t xml:space="preserve">
</t>
  </si>
  <si>
    <t>Touchpad device</t>
  </si>
  <si>
    <t>Shoe Rack</t>
  </si>
  <si>
    <t xml:space="preserve">Sample image
</t>
  </si>
  <si>
    <t xml:space="preserve">7ft x 7ft each:
* White - fancy brick texture
* Neurtal
* Dark
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</si>
</sst>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0"/>
      <color rgb="FF000000"/>
      <name val="Arial"/>
    </font>
    <font>
      <sz val="10"/>
      <color rgb="FF000000"/>
      <name val="Arial"/>
      <family val="2"/>
    </font>
    <font>
      <b/>
      <sz val="9"/>
      <color rgb="FF000000"/>
      <name val="Arial"/>
      <family val="2"/>
    </font>
    <font>
      <sz val="9"/>
      <color rgb="FF000000"/>
      <name val="Arial"/>
      <family val="2"/>
    </font>
    <font>
      <sz val="10"/>
      <color rgb="FFFF0000"/>
      <name val="Arial"/>
      <family val="2"/>
    </font>
    <font>
      <b/>
      <sz val="10"/>
      <color theme="0"/>
      <name val="Arial"/>
      <family val="2"/>
    </font>
    <font>
      <sz val="1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7">
    <xf numFmtId="0" fontId="0" fillId="0" borderId="0" xfId="0" applyFont="1" applyAlignment="1"/>
    <xf numFmtId="0" fontId="2" fillId="0" borderId="0" xfId="0" applyFont="1" applyAlignment="1"/>
    <xf numFmtId="0" fontId="3" fillId="0" borderId="0" xfId="0" applyFont="1" applyAlignment="1"/>
    <xf numFmtId="0" fontId="0" fillId="0" borderId="0" xfId="0" applyFont="1" applyAlignment="1">
      <alignment wrapText="1"/>
    </xf>
    <xf numFmtId="0" fontId="1" fillId="0" borderId="0" xfId="0" applyFont="1" applyAlignment="1">
      <alignment horizontal="left" wrapText="1"/>
    </xf>
    <xf numFmtId="0" fontId="1" fillId="0" borderId="1" xfId="0" applyFont="1" applyBorder="1" applyAlignment="1">
      <alignment horizontal="left" vertical="top" wrapText="1"/>
    </xf>
    <xf numFmtId="0" fontId="1" fillId="2" borderId="1" xfId="0" applyFont="1" applyFill="1" applyBorder="1" applyAlignment="1">
      <alignment horizontal="left" vertical="top" wrapText="1"/>
    </xf>
    <xf numFmtId="0" fontId="1" fillId="3" borderId="5" xfId="0" applyFont="1" applyFill="1" applyBorder="1" applyAlignment="1">
      <alignment horizontal="left" vertical="top" wrapText="1"/>
    </xf>
    <xf numFmtId="0" fontId="1" fillId="3" borderId="1" xfId="0" applyFont="1" applyFill="1" applyBorder="1" applyAlignment="1">
      <alignment horizontal="left" vertical="top" wrapText="1"/>
    </xf>
    <xf numFmtId="49" fontId="1" fillId="3" borderId="1" xfId="0" applyNumberFormat="1" applyFont="1" applyFill="1" applyBorder="1" applyAlignment="1">
      <alignment horizontal="left" vertical="top" wrapText="1"/>
    </xf>
    <xf numFmtId="0" fontId="1" fillId="3" borderId="7" xfId="0" applyFont="1" applyFill="1" applyBorder="1" applyAlignment="1">
      <alignment horizontal="left" vertical="top" wrapText="1"/>
    </xf>
    <xf numFmtId="0" fontId="1" fillId="2" borderId="7" xfId="0" applyFont="1" applyFill="1" applyBorder="1" applyAlignment="1">
      <alignment horizontal="left" vertical="top" wrapText="1"/>
    </xf>
    <xf numFmtId="0" fontId="1" fillId="2" borderId="8" xfId="0" applyFont="1" applyFill="1" applyBorder="1" applyAlignment="1">
      <alignment horizontal="left" vertical="top" wrapText="1"/>
    </xf>
    <xf numFmtId="0" fontId="1" fillId="0" borderId="7" xfId="0" applyFont="1" applyBorder="1" applyAlignment="1">
      <alignment horizontal="left" vertical="top" wrapText="1"/>
    </xf>
    <xf numFmtId="0" fontId="1" fillId="0" borderId="8" xfId="0" applyFont="1" applyBorder="1" applyAlignment="1">
      <alignment horizontal="left" vertical="top" wrapText="1"/>
    </xf>
    <xf numFmtId="0" fontId="5" fillId="4" borderId="2" xfId="0" applyFont="1" applyFill="1" applyBorder="1" applyAlignment="1">
      <alignment horizontal="center" vertical="top" wrapText="1"/>
    </xf>
    <xf numFmtId="0" fontId="5" fillId="4" borderId="6" xfId="0" applyFont="1" applyFill="1" applyBorder="1" applyAlignment="1">
      <alignment horizontal="center" vertical="top" wrapText="1"/>
    </xf>
    <xf numFmtId="0" fontId="5" fillId="4" borderId="3" xfId="0" applyFont="1" applyFill="1" applyBorder="1" applyAlignment="1">
      <alignment horizontal="center" vertical="top" wrapText="1"/>
    </xf>
    <xf numFmtId="0" fontId="1" fillId="5" borderId="7" xfId="0" applyFont="1" applyFill="1" applyBorder="1" applyAlignment="1">
      <alignment horizontal="left" vertical="top" wrapText="1"/>
    </xf>
    <xf numFmtId="0" fontId="1" fillId="5" borderId="5" xfId="0" applyFont="1" applyFill="1" applyBorder="1" applyAlignment="1">
      <alignment horizontal="left" vertical="top" wrapText="1"/>
    </xf>
    <xf numFmtId="0" fontId="1" fillId="5" borderId="1" xfId="0" applyFont="1" applyFill="1" applyBorder="1" applyAlignment="1">
      <alignment horizontal="left" vertical="top" wrapText="1"/>
    </xf>
    <xf numFmtId="0" fontId="1" fillId="5" borderId="8" xfId="0" applyFont="1" applyFill="1" applyBorder="1" applyAlignment="1">
      <alignment horizontal="left" vertical="top" wrapText="1"/>
    </xf>
    <xf numFmtId="0" fontId="1" fillId="6" borderId="7" xfId="0" applyFont="1" applyFill="1" applyBorder="1" applyAlignment="1">
      <alignment horizontal="left" vertical="top" wrapText="1"/>
    </xf>
    <xf numFmtId="0" fontId="1" fillId="6" borderId="5" xfId="0" applyFont="1" applyFill="1" applyBorder="1" applyAlignment="1">
      <alignment horizontal="left" vertical="top" wrapText="1"/>
    </xf>
    <xf numFmtId="0" fontId="1" fillId="6" borderId="1" xfId="0" applyFont="1" applyFill="1" applyBorder="1" applyAlignment="1">
      <alignment horizontal="left" vertical="top" wrapText="1"/>
    </xf>
    <xf numFmtId="0" fontId="1" fillId="6" borderId="8" xfId="0" applyFont="1" applyFill="1" applyBorder="1" applyAlignment="1">
      <alignment horizontal="left" vertical="top" wrapText="1"/>
    </xf>
    <xf numFmtId="0" fontId="4" fillId="6" borderId="1" xfId="0" applyFont="1" applyFill="1" applyBorder="1" applyAlignment="1">
      <alignment horizontal="left" vertical="top" wrapText="1"/>
    </xf>
    <xf numFmtId="0" fontId="1" fillId="7" borderId="4" xfId="0" applyFont="1" applyFill="1" applyBorder="1" applyAlignment="1">
      <alignment horizontal="left" vertical="top" wrapText="1"/>
    </xf>
    <xf numFmtId="0" fontId="0" fillId="0" borderId="0" xfId="0" applyFont="1" applyAlignment="1">
      <alignment horizontal="right" vertical="top" wrapText="1"/>
    </xf>
    <xf numFmtId="3" fontId="1" fillId="3" borderId="7" xfId="0" applyNumberFormat="1" applyFont="1" applyFill="1" applyBorder="1" applyAlignment="1">
      <alignment horizontal="right" vertical="top" wrapText="1"/>
    </xf>
    <xf numFmtId="3" fontId="1" fillId="2" borderId="7" xfId="0" applyNumberFormat="1" applyFont="1" applyFill="1" applyBorder="1" applyAlignment="1">
      <alignment horizontal="right" vertical="top" wrapText="1"/>
    </xf>
    <xf numFmtId="3" fontId="1" fillId="2" borderId="8" xfId="0" applyNumberFormat="1" applyFont="1" applyFill="1" applyBorder="1" applyAlignment="1">
      <alignment horizontal="right" vertical="top" wrapText="1"/>
    </xf>
    <xf numFmtId="3" fontId="1" fillId="6" borderId="7" xfId="0" applyNumberFormat="1" applyFont="1" applyFill="1" applyBorder="1" applyAlignment="1">
      <alignment horizontal="right" vertical="top" wrapText="1"/>
    </xf>
    <xf numFmtId="3" fontId="1" fillId="6" borderId="8" xfId="0" applyNumberFormat="1" applyFont="1" applyFill="1" applyBorder="1" applyAlignment="1">
      <alignment horizontal="right" vertical="top" wrapText="1"/>
    </xf>
    <xf numFmtId="3" fontId="1" fillId="5" borderId="7" xfId="0" applyNumberFormat="1" applyFont="1" applyFill="1" applyBorder="1" applyAlignment="1">
      <alignment horizontal="right" vertical="top" wrapText="1"/>
    </xf>
    <xf numFmtId="3" fontId="1" fillId="5" borderId="8" xfId="0" applyNumberFormat="1" applyFont="1" applyFill="1" applyBorder="1" applyAlignment="1">
      <alignment horizontal="right" vertical="top" wrapText="1"/>
    </xf>
    <xf numFmtId="3" fontId="1" fillId="0" borderId="7" xfId="0" applyNumberFormat="1" applyFont="1" applyBorder="1" applyAlignment="1">
      <alignment horizontal="right" vertical="top" wrapText="1"/>
    </xf>
    <xf numFmtId="3" fontId="1" fillId="0" borderId="8" xfId="0" applyNumberFormat="1" applyFont="1" applyBorder="1" applyAlignment="1">
      <alignment horizontal="right" vertical="top" wrapText="1"/>
    </xf>
    <xf numFmtId="3" fontId="0" fillId="0" borderId="0" xfId="0" applyNumberFormat="1" applyFont="1" applyAlignment="1">
      <alignment horizontal="right" vertical="top" wrapText="1"/>
    </xf>
    <xf numFmtId="0" fontId="5" fillId="8" borderId="9" xfId="0" applyFont="1" applyFill="1" applyBorder="1" applyAlignment="1">
      <alignment horizontal="center" vertical="top" wrapText="1"/>
    </xf>
    <xf numFmtId="0" fontId="6" fillId="5" borderId="1" xfId="0" applyFont="1" applyFill="1" applyBorder="1" applyAlignment="1">
      <alignment horizontal="left" vertical="top" wrapText="1"/>
    </xf>
    <xf numFmtId="1" fontId="3" fillId="0" borderId="0" xfId="0" applyNumberFormat="1" applyFont="1" applyAlignment="1"/>
    <xf numFmtId="0" fontId="4" fillId="0" borderId="0" xfId="0" applyFont="1" applyAlignment="1">
      <alignment wrapText="1"/>
    </xf>
    <xf numFmtId="0" fontId="6" fillId="5" borderId="7" xfId="0" applyFont="1" applyFill="1" applyBorder="1" applyAlignment="1">
      <alignment horizontal="left" vertical="top" wrapText="1"/>
    </xf>
    <xf numFmtId="0" fontId="6" fillId="5" borderId="5" xfId="0" applyFont="1" applyFill="1" applyBorder="1" applyAlignment="1">
      <alignment horizontal="left" vertical="top" wrapText="1"/>
    </xf>
    <xf numFmtId="3" fontId="6" fillId="5" borderId="7" xfId="0" applyNumberFormat="1" applyFont="1" applyFill="1" applyBorder="1" applyAlignment="1">
      <alignment horizontal="right" vertical="top" wrapText="1"/>
    </xf>
    <xf numFmtId="0" fontId="6" fillId="3" borderId="1" xfId="0" applyFont="1" applyFill="1" applyBorder="1" applyAlignment="1">
      <alignment horizontal="left" vertical="top" wrapText="1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1009650</xdr:colOff>
          <xdr:row>30</xdr:row>
          <xdr:rowOff>19050</xdr:rowOff>
        </xdr:from>
        <xdr:to>
          <xdr:col>5</xdr:col>
          <xdr:colOff>1590675</xdr:colOff>
          <xdr:row>30</xdr:row>
          <xdr:rowOff>457200</xdr:rowOff>
        </xdr:to>
        <xdr:sp macro="" textlink="">
          <xdr:nvSpPr>
            <xdr:cNvPr id="3101" name="Object 29" hidden="1">
              <a:extLst>
                <a:ext uri="{63B3BB69-23CF-44E3-9099-C40C66FF867C}">
                  <a14:compatExt spid="_x0000_s310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2</xdr:row>
          <xdr:rowOff>0</xdr:rowOff>
        </xdr:from>
        <xdr:to>
          <xdr:col>5</xdr:col>
          <xdr:colOff>847725</xdr:colOff>
          <xdr:row>2</xdr:row>
          <xdr:rowOff>638175</xdr:rowOff>
        </xdr:to>
        <xdr:sp macro="" textlink="">
          <xdr:nvSpPr>
            <xdr:cNvPr id="3103" name="Object 31" hidden="1">
              <a:extLst>
                <a:ext uri="{63B3BB69-23CF-44E3-9099-C40C66FF867C}">
                  <a14:compatExt spid="_x0000_s310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9525</xdr:colOff>
          <xdr:row>2</xdr:row>
          <xdr:rowOff>171450</xdr:rowOff>
        </xdr:from>
        <xdr:to>
          <xdr:col>6</xdr:col>
          <xdr:colOff>628650</xdr:colOff>
          <xdr:row>2</xdr:row>
          <xdr:rowOff>638175</xdr:rowOff>
        </xdr:to>
        <xdr:sp macro="" textlink="">
          <xdr:nvSpPr>
            <xdr:cNvPr id="3104" name="Object 32" hidden="1">
              <a:extLst>
                <a:ext uri="{63B3BB69-23CF-44E3-9099-C40C66FF867C}">
                  <a14:compatExt spid="_x0000_s310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2</xdr:row>
          <xdr:rowOff>180975</xdr:rowOff>
        </xdr:from>
        <xdr:to>
          <xdr:col>7</xdr:col>
          <xdr:colOff>609600</xdr:colOff>
          <xdr:row>2</xdr:row>
          <xdr:rowOff>628650</xdr:rowOff>
        </xdr:to>
        <xdr:sp macro="" textlink="">
          <xdr:nvSpPr>
            <xdr:cNvPr id="3105" name="Object 33" hidden="1">
              <a:extLst>
                <a:ext uri="{63B3BB69-23CF-44E3-9099-C40C66FF867C}">
                  <a14:compatExt spid="_x0000_s310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9525</xdr:colOff>
          <xdr:row>8</xdr:row>
          <xdr:rowOff>647700</xdr:rowOff>
        </xdr:from>
        <xdr:to>
          <xdr:col>5</xdr:col>
          <xdr:colOff>647700</xdr:colOff>
          <xdr:row>8</xdr:row>
          <xdr:rowOff>1123950</xdr:rowOff>
        </xdr:to>
        <xdr:sp macro="" textlink="">
          <xdr:nvSpPr>
            <xdr:cNvPr id="3107" name="Object 35" hidden="1">
              <a:extLst>
                <a:ext uri="{63B3BB69-23CF-44E3-9099-C40C66FF867C}">
                  <a14:compatExt spid="_x0000_s310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866775</xdr:colOff>
          <xdr:row>8</xdr:row>
          <xdr:rowOff>647700</xdr:rowOff>
        </xdr:from>
        <xdr:to>
          <xdr:col>5</xdr:col>
          <xdr:colOff>1504950</xdr:colOff>
          <xdr:row>8</xdr:row>
          <xdr:rowOff>1123950</xdr:rowOff>
        </xdr:to>
        <xdr:sp macro="" textlink="">
          <xdr:nvSpPr>
            <xdr:cNvPr id="3109" name="Object 37" hidden="1">
              <a:extLst>
                <a:ext uri="{63B3BB69-23CF-44E3-9099-C40C66FF867C}">
                  <a14:compatExt spid="_x0000_s310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1704975</xdr:colOff>
          <xdr:row>8</xdr:row>
          <xdr:rowOff>647700</xdr:rowOff>
        </xdr:from>
        <xdr:to>
          <xdr:col>5</xdr:col>
          <xdr:colOff>2343150</xdr:colOff>
          <xdr:row>8</xdr:row>
          <xdr:rowOff>1123950</xdr:rowOff>
        </xdr:to>
        <xdr:sp macro="" textlink="">
          <xdr:nvSpPr>
            <xdr:cNvPr id="3110" name="Object 38" hidden="1">
              <a:extLst>
                <a:ext uri="{63B3BB69-23CF-44E3-9099-C40C66FF867C}">
                  <a14:compatExt spid="_x0000_s311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9525</xdr:colOff>
          <xdr:row>10</xdr:row>
          <xdr:rowOff>171450</xdr:rowOff>
        </xdr:from>
        <xdr:to>
          <xdr:col>5</xdr:col>
          <xdr:colOff>628650</xdr:colOff>
          <xdr:row>10</xdr:row>
          <xdr:rowOff>638175</xdr:rowOff>
        </xdr:to>
        <xdr:sp macro="" textlink="">
          <xdr:nvSpPr>
            <xdr:cNvPr id="3112" name="Object 40" hidden="1">
              <a:extLst>
                <a:ext uri="{63B3BB69-23CF-44E3-9099-C40C66FF867C}">
                  <a14:compatExt spid="_x0000_s311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971550</xdr:colOff>
          <xdr:row>51</xdr:row>
          <xdr:rowOff>19050</xdr:rowOff>
        </xdr:from>
        <xdr:to>
          <xdr:col>5</xdr:col>
          <xdr:colOff>1552575</xdr:colOff>
          <xdr:row>51</xdr:row>
          <xdr:rowOff>457200</xdr:rowOff>
        </xdr:to>
        <xdr:sp macro="" textlink="">
          <xdr:nvSpPr>
            <xdr:cNvPr id="3113" name="Object 41" hidden="1">
              <a:extLst>
                <a:ext uri="{63B3BB69-23CF-44E3-9099-C40C66FF867C}">
                  <a14:compatExt spid="_x0000_s311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962025</xdr:colOff>
          <xdr:row>13</xdr:row>
          <xdr:rowOff>19050</xdr:rowOff>
        </xdr:from>
        <xdr:to>
          <xdr:col>5</xdr:col>
          <xdr:colOff>1552575</xdr:colOff>
          <xdr:row>13</xdr:row>
          <xdr:rowOff>466725</xdr:rowOff>
        </xdr:to>
        <xdr:sp macro="" textlink="">
          <xdr:nvSpPr>
            <xdr:cNvPr id="3116" name="Object 44" hidden="1">
              <a:extLst>
                <a:ext uri="{63B3BB69-23CF-44E3-9099-C40C66FF867C}">
                  <a14:compatExt spid="_x0000_s311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" Type="http://schemas.openxmlformats.org/officeDocument/2006/relationships/vmlDrawing" Target="../drawings/vmlDrawing1.vml"/><Relationship Id="rId21" Type="http://schemas.openxmlformats.org/officeDocument/2006/relationships/image" Target="../media/image9.emf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0" Type="http://schemas.openxmlformats.org/officeDocument/2006/relationships/oleObject" Target="../embeddings/oleObject9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K274"/>
  <sheetViews>
    <sheetView tabSelected="1" zoomScale="90" zoomScaleNormal="90" workbookViewId="0">
      <pane xSplit="4" ySplit="2" topLeftCell="E3" activePane="bottomRight" state="frozen"/>
      <selection pane="topRight" activeCell="E1" sqref="E1"/>
      <selection pane="bottomLeft" activeCell="A3" sqref="A3"/>
      <selection pane="bottomRight" activeCell="D3" sqref="D3"/>
    </sheetView>
  </sheetViews>
  <sheetFormatPr defaultColWidth="14.42578125" defaultRowHeight="12.75" x14ac:dyDescent="0.2"/>
  <cols>
    <col min="1" max="1" width="1.140625" style="3" customWidth="1"/>
    <col min="2" max="2" width="5.85546875" style="3" bestFit="1" customWidth="1"/>
    <col min="3" max="3" width="13.42578125" style="3" customWidth="1"/>
    <col min="4" max="4" width="26.85546875" style="3" customWidth="1"/>
    <col min="5" max="5" width="7.85546875" style="3" customWidth="1"/>
    <col min="6" max="6" width="35.42578125" style="3" customWidth="1"/>
    <col min="7" max="7" width="20.140625" style="3" bestFit="1" customWidth="1"/>
    <col min="8" max="9" width="16.7109375" style="3" bestFit="1" customWidth="1"/>
    <col min="10" max="10" width="14.140625" style="38" bestFit="1" customWidth="1"/>
    <col min="11" max="11" width="50.140625" style="3" customWidth="1"/>
    <col min="12" max="12" width="10" style="3" customWidth="1"/>
    <col min="13" max="15" width="14.42578125" style="3" customWidth="1"/>
    <col min="16" max="16384" width="14.42578125" style="3"/>
  </cols>
  <sheetData>
    <row r="1" spans="2:11" ht="13.5" thickBot="1" x14ac:dyDescent="0.25">
      <c r="J1" s="28"/>
    </row>
    <row r="2" spans="2:11" ht="25.5" x14ac:dyDescent="0.2">
      <c r="B2" s="15" t="s">
        <v>1</v>
      </c>
      <c r="C2" s="16" t="s">
        <v>73</v>
      </c>
      <c r="D2" s="17" t="s">
        <v>0</v>
      </c>
      <c r="E2" s="17" t="s">
        <v>38</v>
      </c>
      <c r="F2" s="17" t="s">
        <v>2</v>
      </c>
      <c r="G2" s="17" t="s">
        <v>9</v>
      </c>
      <c r="H2" s="17" t="s">
        <v>8</v>
      </c>
      <c r="I2" s="17" t="s">
        <v>10</v>
      </c>
      <c r="J2" s="39" t="str">
        <f>"Estimate ₹" &amp; SUM(J3:J115)</f>
        <v>Estimate ₹178150</v>
      </c>
      <c r="K2" s="17" t="s">
        <v>7</v>
      </c>
    </row>
    <row r="3" spans="2:11" ht="51" x14ac:dyDescent="0.2">
      <c r="B3" s="27">
        <v>1</v>
      </c>
      <c r="C3" s="10" t="s">
        <v>74</v>
      </c>
      <c r="D3" s="8" t="s">
        <v>64</v>
      </c>
      <c r="E3" s="8">
        <v>1</v>
      </c>
      <c r="F3" s="8" t="s">
        <v>188</v>
      </c>
      <c r="G3" s="46" t="s">
        <v>3</v>
      </c>
      <c r="H3" s="7" t="s">
        <v>40</v>
      </c>
      <c r="I3" s="7" t="s">
        <v>37</v>
      </c>
      <c r="J3" s="29">
        <v>45000</v>
      </c>
      <c r="K3" s="10" t="s">
        <v>169</v>
      </c>
    </row>
    <row r="4" spans="2:11" ht="51" x14ac:dyDescent="0.2">
      <c r="B4" s="27">
        <v>2</v>
      </c>
      <c r="C4" s="10" t="s">
        <v>74</v>
      </c>
      <c r="D4" s="8" t="s">
        <v>65</v>
      </c>
      <c r="E4" s="8"/>
      <c r="F4" s="8" t="s">
        <v>57</v>
      </c>
      <c r="G4" s="7" t="s">
        <v>3</v>
      </c>
      <c r="H4" s="7" t="s">
        <v>40</v>
      </c>
      <c r="I4" s="7" t="s">
        <v>36</v>
      </c>
      <c r="J4" s="29"/>
      <c r="K4" s="10" t="s">
        <v>166</v>
      </c>
    </row>
    <row r="5" spans="2:11" x14ac:dyDescent="0.2">
      <c r="B5" s="27">
        <v>3</v>
      </c>
      <c r="C5" s="10" t="s">
        <v>74</v>
      </c>
      <c r="D5" s="8" t="s">
        <v>43</v>
      </c>
      <c r="E5" s="8">
        <v>1</v>
      </c>
      <c r="F5" s="8" t="s">
        <v>57</v>
      </c>
      <c r="G5" s="7" t="s">
        <v>3</v>
      </c>
      <c r="H5" s="7" t="s">
        <v>40</v>
      </c>
      <c r="I5" s="7" t="s">
        <v>37</v>
      </c>
      <c r="J5" s="29"/>
      <c r="K5" s="10" t="s">
        <v>166</v>
      </c>
    </row>
    <row r="6" spans="2:11" x14ac:dyDescent="0.2">
      <c r="B6" s="27">
        <v>4</v>
      </c>
      <c r="C6" s="10" t="s">
        <v>74</v>
      </c>
      <c r="D6" s="8" t="s">
        <v>46</v>
      </c>
      <c r="E6" s="8">
        <v>1</v>
      </c>
      <c r="F6" s="8" t="s">
        <v>57</v>
      </c>
      <c r="G6" s="7" t="s">
        <v>3</v>
      </c>
      <c r="H6" s="7" t="s">
        <v>40</v>
      </c>
      <c r="I6" s="7" t="s">
        <v>37</v>
      </c>
      <c r="J6" s="29"/>
      <c r="K6" s="10" t="s">
        <v>166</v>
      </c>
    </row>
    <row r="7" spans="2:11" x14ac:dyDescent="0.2">
      <c r="B7" s="27">
        <v>5</v>
      </c>
      <c r="C7" s="10" t="s">
        <v>74</v>
      </c>
      <c r="D7" s="8" t="s">
        <v>47</v>
      </c>
      <c r="E7" s="8">
        <v>1</v>
      </c>
      <c r="F7" s="8" t="s">
        <v>57</v>
      </c>
      <c r="G7" s="7" t="s">
        <v>3</v>
      </c>
      <c r="H7" s="7" t="s">
        <v>40</v>
      </c>
      <c r="I7" s="7" t="s">
        <v>37</v>
      </c>
      <c r="J7" s="29"/>
      <c r="K7" s="10" t="s">
        <v>166</v>
      </c>
    </row>
    <row r="8" spans="2:11" ht="25.5" x14ac:dyDescent="0.2">
      <c r="B8" s="27">
        <v>6</v>
      </c>
      <c r="C8" s="10" t="s">
        <v>74</v>
      </c>
      <c r="D8" s="8" t="s">
        <v>52</v>
      </c>
      <c r="E8" s="8">
        <v>1</v>
      </c>
      <c r="F8" s="8" t="s">
        <v>58</v>
      </c>
      <c r="G8" s="7" t="s">
        <v>3</v>
      </c>
      <c r="H8" s="7" t="s">
        <v>40</v>
      </c>
      <c r="I8" s="7" t="s">
        <v>37</v>
      </c>
      <c r="J8" s="29"/>
      <c r="K8" s="10" t="s">
        <v>166</v>
      </c>
    </row>
    <row r="9" spans="2:11" ht="89.25" x14ac:dyDescent="0.2">
      <c r="B9" s="27">
        <v>7</v>
      </c>
      <c r="C9" s="10" t="s">
        <v>74</v>
      </c>
      <c r="D9" s="8" t="s">
        <v>67</v>
      </c>
      <c r="E9" s="9" t="s">
        <v>66</v>
      </c>
      <c r="F9" s="8" t="s">
        <v>192</v>
      </c>
      <c r="G9" s="7" t="s">
        <v>3</v>
      </c>
      <c r="H9" s="7" t="s">
        <v>40</v>
      </c>
      <c r="I9" s="7" t="s">
        <v>37</v>
      </c>
      <c r="J9" s="29">
        <v>6000</v>
      </c>
      <c r="K9" s="10" t="s">
        <v>170</v>
      </c>
    </row>
    <row r="10" spans="2:11" ht="25.5" x14ac:dyDescent="0.2">
      <c r="B10" s="27">
        <v>8</v>
      </c>
      <c r="C10" s="10" t="s">
        <v>74</v>
      </c>
      <c r="D10" s="8" t="s">
        <v>68</v>
      </c>
      <c r="E10" s="8">
        <v>1</v>
      </c>
      <c r="F10" s="8"/>
      <c r="G10" s="7" t="s">
        <v>3</v>
      </c>
      <c r="H10" s="7" t="s">
        <v>40</v>
      </c>
      <c r="I10" s="7" t="s">
        <v>37</v>
      </c>
      <c r="J10" s="29">
        <v>1500</v>
      </c>
      <c r="K10" s="10" t="s">
        <v>171</v>
      </c>
    </row>
    <row r="11" spans="2:11" ht="51" x14ac:dyDescent="0.2">
      <c r="B11" s="27">
        <v>9</v>
      </c>
      <c r="C11" s="10" t="s">
        <v>74</v>
      </c>
      <c r="D11" s="8" t="s">
        <v>71</v>
      </c>
      <c r="E11" s="8">
        <v>1</v>
      </c>
      <c r="F11" s="8" t="s">
        <v>187</v>
      </c>
      <c r="G11" s="7" t="s">
        <v>3</v>
      </c>
      <c r="H11" s="7" t="s">
        <v>40</v>
      </c>
      <c r="I11" s="7" t="s">
        <v>33</v>
      </c>
      <c r="J11" s="29">
        <v>1500</v>
      </c>
      <c r="K11" s="10" t="s">
        <v>172</v>
      </c>
    </row>
    <row r="12" spans="2:11" x14ac:dyDescent="0.2">
      <c r="B12" s="27">
        <v>10</v>
      </c>
      <c r="C12" s="10" t="s">
        <v>74</v>
      </c>
      <c r="D12" s="8" t="s">
        <v>70</v>
      </c>
      <c r="E12" s="8">
        <v>1</v>
      </c>
      <c r="F12" s="8" t="s">
        <v>88</v>
      </c>
      <c r="G12" s="7" t="s">
        <v>3</v>
      </c>
      <c r="H12" s="7" t="s">
        <v>40</v>
      </c>
      <c r="I12" s="7" t="s">
        <v>33</v>
      </c>
      <c r="J12" s="29">
        <v>300</v>
      </c>
      <c r="K12" s="10" t="s">
        <v>173</v>
      </c>
    </row>
    <row r="13" spans="2:11" s="42" customFormat="1" ht="25.5" x14ac:dyDescent="0.2">
      <c r="B13" s="27">
        <v>11</v>
      </c>
      <c r="C13" s="43" t="s">
        <v>189</v>
      </c>
      <c r="D13" s="43" t="s">
        <v>189</v>
      </c>
      <c r="E13" s="40">
        <v>1</v>
      </c>
      <c r="F13" s="40"/>
      <c r="G13" s="44" t="s">
        <v>3</v>
      </c>
      <c r="H13" s="44" t="s">
        <v>40</v>
      </c>
      <c r="I13" s="44" t="s">
        <v>37</v>
      </c>
      <c r="J13" s="45">
        <v>15000</v>
      </c>
      <c r="K13" s="43" t="s">
        <v>172</v>
      </c>
    </row>
    <row r="14" spans="2:11" ht="38.25" x14ac:dyDescent="0.2">
      <c r="B14" s="27">
        <v>12</v>
      </c>
      <c r="C14" s="22" t="s">
        <v>75</v>
      </c>
      <c r="D14" s="24" t="s">
        <v>76</v>
      </c>
      <c r="E14" s="24">
        <v>1</v>
      </c>
      <c r="F14" s="24" t="s">
        <v>191</v>
      </c>
      <c r="G14" s="23" t="s">
        <v>3</v>
      </c>
      <c r="H14" s="23" t="s">
        <v>40</v>
      </c>
      <c r="I14" s="23" t="s">
        <v>37</v>
      </c>
      <c r="J14" s="29"/>
      <c r="K14" s="10" t="s">
        <v>167</v>
      </c>
    </row>
    <row r="15" spans="2:11" ht="25.5" x14ac:dyDescent="0.2">
      <c r="B15" s="27">
        <v>13</v>
      </c>
      <c r="C15" s="22" t="s">
        <v>75</v>
      </c>
      <c r="D15" s="24" t="s">
        <v>77</v>
      </c>
      <c r="E15" s="24">
        <v>1</v>
      </c>
      <c r="F15" s="24" t="s">
        <v>161</v>
      </c>
      <c r="G15" s="23" t="s">
        <v>3</v>
      </c>
      <c r="H15" s="23" t="s">
        <v>40</v>
      </c>
      <c r="I15" s="23" t="s">
        <v>33</v>
      </c>
      <c r="J15" s="29">
        <v>7000</v>
      </c>
      <c r="K15" s="10" t="s">
        <v>172</v>
      </c>
    </row>
    <row r="16" spans="2:11" ht="25.5" x14ac:dyDescent="0.2">
      <c r="B16" s="27">
        <v>14</v>
      </c>
      <c r="C16" s="22" t="s">
        <v>75</v>
      </c>
      <c r="D16" s="24" t="s">
        <v>104</v>
      </c>
      <c r="E16" s="24">
        <v>1</v>
      </c>
      <c r="F16" s="24"/>
      <c r="G16" s="23" t="s">
        <v>3</v>
      </c>
      <c r="H16" s="23" t="s">
        <v>40</v>
      </c>
      <c r="I16" s="23" t="s">
        <v>33</v>
      </c>
      <c r="J16" s="29">
        <v>3000</v>
      </c>
      <c r="K16" s="10" t="s">
        <v>172</v>
      </c>
    </row>
    <row r="17" spans="2:11" ht="25.5" x14ac:dyDescent="0.2">
      <c r="B17" s="27">
        <v>15</v>
      </c>
      <c r="C17" s="22" t="s">
        <v>75</v>
      </c>
      <c r="D17" s="24" t="s">
        <v>78</v>
      </c>
      <c r="E17" s="24">
        <v>1</v>
      </c>
      <c r="F17" s="24"/>
      <c r="G17" s="23" t="s">
        <v>3</v>
      </c>
      <c r="H17" s="23" t="s">
        <v>40</v>
      </c>
      <c r="I17" s="23" t="s">
        <v>33</v>
      </c>
      <c r="J17" s="32">
        <v>1000</v>
      </c>
      <c r="K17" s="22" t="s">
        <v>172</v>
      </c>
    </row>
    <row r="18" spans="2:11" ht="25.5" x14ac:dyDescent="0.2">
      <c r="B18" s="27">
        <v>16</v>
      </c>
      <c r="C18" s="22" t="s">
        <v>75</v>
      </c>
      <c r="D18" s="24" t="s">
        <v>79</v>
      </c>
      <c r="E18" s="24">
        <v>2</v>
      </c>
      <c r="F18" s="24"/>
      <c r="G18" s="23" t="s">
        <v>3</v>
      </c>
      <c r="H18" s="23" t="s">
        <v>40</v>
      </c>
      <c r="I18" s="23" t="s">
        <v>33</v>
      </c>
      <c r="J18" s="32">
        <v>1000</v>
      </c>
      <c r="K18" s="22" t="s">
        <v>172</v>
      </c>
    </row>
    <row r="19" spans="2:11" ht="25.5" x14ac:dyDescent="0.2">
      <c r="B19" s="27">
        <v>17</v>
      </c>
      <c r="C19" s="22" t="s">
        <v>75</v>
      </c>
      <c r="D19" s="24" t="s">
        <v>85</v>
      </c>
      <c r="E19" s="24">
        <v>1</v>
      </c>
      <c r="F19" s="24"/>
      <c r="G19" s="23" t="s">
        <v>3</v>
      </c>
      <c r="H19" s="23" t="s">
        <v>40</v>
      </c>
      <c r="I19" s="23" t="s">
        <v>33</v>
      </c>
      <c r="J19" s="32">
        <v>1000</v>
      </c>
      <c r="K19" s="22" t="s">
        <v>172</v>
      </c>
    </row>
    <row r="20" spans="2:11" ht="25.5" x14ac:dyDescent="0.2">
      <c r="B20" s="27">
        <v>18</v>
      </c>
      <c r="C20" s="22" t="s">
        <v>75</v>
      </c>
      <c r="D20" s="24" t="s">
        <v>87</v>
      </c>
      <c r="E20" s="24">
        <v>1</v>
      </c>
      <c r="F20" s="24"/>
      <c r="G20" s="23" t="s">
        <v>3</v>
      </c>
      <c r="H20" s="23" t="s">
        <v>40</v>
      </c>
      <c r="I20" s="23" t="s">
        <v>29</v>
      </c>
      <c r="J20" s="32">
        <v>6000</v>
      </c>
      <c r="K20" s="22" t="s">
        <v>172</v>
      </c>
    </row>
    <row r="21" spans="2:11" ht="25.5" x14ac:dyDescent="0.2">
      <c r="B21" s="27">
        <v>19</v>
      </c>
      <c r="C21" s="22" t="s">
        <v>75</v>
      </c>
      <c r="D21" s="24" t="s">
        <v>80</v>
      </c>
      <c r="E21" s="24">
        <v>1</v>
      </c>
      <c r="F21" s="24"/>
      <c r="G21" s="23" t="s">
        <v>3</v>
      </c>
      <c r="H21" s="23" t="s">
        <v>40</v>
      </c>
      <c r="I21" s="23" t="s">
        <v>29</v>
      </c>
      <c r="J21" s="32">
        <v>1000</v>
      </c>
      <c r="K21" s="22" t="s">
        <v>172</v>
      </c>
    </row>
    <row r="22" spans="2:11" ht="25.5" x14ac:dyDescent="0.2">
      <c r="B22" s="27">
        <v>20</v>
      </c>
      <c r="C22" s="22" t="s">
        <v>75</v>
      </c>
      <c r="D22" s="24" t="s">
        <v>81</v>
      </c>
      <c r="E22" s="24">
        <v>1</v>
      </c>
      <c r="F22" s="24"/>
      <c r="G22" s="23" t="s">
        <v>3</v>
      </c>
      <c r="H22" s="23" t="s">
        <v>40</v>
      </c>
      <c r="I22" s="23" t="s">
        <v>29</v>
      </c>
      <c r="J22" s="32">
        <v>300</v>
      </c>
      <c r="K22" s="22" t="s">
        <v>172</v>
      </c>
    </row>
    <row r="23" spans="2:11" ht="25.5" x14ac:dyDescent="0.2">
      <c r="B23" s="27">
        <v>21</v>
      </c>
      <c r="C23" s="22" t="s">
        <v>75</v>
      </c>
      <c r="D23" s="24" t="s">
        <v>82</v>
      </c>
      <c r="E23" s="24">
        <v>1</v>
      </c>
      <c r="F23" s="24"/>
      <c r="G23" s="23" t="s">
        <v>3</v>
      </c>
      <c r="H23" s="23" t="s">
        <v>40</v>
      </c>
      <c r="I23" s="23" t="s">
        <v>29</v>
      </c>
      <c r="J23" s="32">
        <v>200</v>
      </c>
      <c r="K23" s="22" t="s">
        <v>172</v>
      </c>
    </row>
    <row r="24" spans="2:11" ht="25.5" x14ac:dyDescent="0.2">
      <c r="B24" s="27">
        <v>22</v>
      </c>
      <c r="C24" s="22" t="s">
        <v>75</v>
      </c>
      <c r="D24" s="24" t="s">
        <v>83</v>
      </c>
      <c r="E24" s="24">
        <v>1</v>
      </c>
      <c r="F24" s="24"/>
      <c r="G24" s="23" t="s">
        <v>3</v>
      </c>
      <c r="H24" s="23" t="s">
        <v>40</v>
      </c>
      <c r="I24" s="23" t="s">
        <v>36</v>
      </c>
      <c r="J24" s="32">
        <v>300</v>
      </c>
      <c r="K24" s="22" t="s">
        <v>172</v>
      </c>
    </row>
    <row r="25" spans="2:11" ht="25.5" x14ac:dyDescent="0.2">
      <c r="B25" s="27">
        <v>23</v>
      </c>
      <c r="C25" s="22" t="s">
        <v>75</v>
      </c>
      <c r="D25" s="24" t="s">
        <v>84</v>
      </c>
      <c r="E25" s="24">
        <v>1</v>
      </c>
      <c r="F25" s="24"/>
      <c r="G25" s="23" t="s">
        <v>3</v>
      </c>
      <c r="H25" s="23" t="s">
        <v>40</v>
      </c>
      <c r="I25" s="23" t="s">
        <v>36</v>
      </c>
      <c r="J25" s="32">
        <v>200</v>
      </c>
      <c r="K25" s="22" t="s">
        <v>172</v>
      </c>
    </row>
    <row r="26" spans="2:11" ht="25.5" x14ac:dyDescent="0.2">
      <c r="B26" s="27">
        <v>24</v>
      </c>
      <c r="C26" s="22" t="s">
        <v>75</v>
      </c>
      <c r="D26" s="24" t="s">
        <v>86</v>
      </c>
      <c r="E26" s="24">
        <v>1</v>
      </c>
      <c r="F26" s="24"/>
      <c r="G26" s="23" t="s">
        <v>3</v>
      </c>
      <c r="H26" s="23" t="s">
        <v>40</v>
      </c>
      <c r="I26" s="23" t="s">
        <v>33</v>
      </c>
      <c r="J26" s="32">
        <v>500</v>
      </c>
      <c r="K26" s="22" t="s">
        <v>172</v>
      </c>
    </row>
    <row r="27" spans="2:11" ht="25.5" x14ac:dyDescent="0.2">
      <c r="B27" s="27">
        <v>25</v>
      </c>
      <c r="C27" s="10" t="s">
        <v>45</v>
      </c>
      <c r="D27" s="8" t="s">
        <v>45</v>
      </c>
      <c r="E27" s="8">
        <v>1</v>
      </c>
      <c r="F27" s="8" t="s">
        <v>60</v>
      </c>
      <c r="G27" s="7" t="s">
        <v>3</v>
      </c>
      <c r="H27" s="7" t="s">
        <v>40</v>
      </c>
      <c r="I27" s="7" t="s">
        <v>36</v>
      </c>
      <c r="J27" s="29">
        <v>4000</v>
      </c>
      <c r="K27" s="10" t="s">
        <v>172</v>
      </c>
    </row>
    <row r="28" spans="2:11" ht="51" x14ac:dyDescent="0.2">
      <c r="B28" s="27">
        <v>26</v>
      </c>
      <c r="C28" s="10" t="s">
        <v>45</v>
      </c>
      <c r="D28" s="8" t="s">
        <v>59</v>
      </c>
      <c r="E28" s="8">
        <v>1</v>
      </c>
      <c r="F28" s="8" t="s">
        <v>61</v>
      </c>
      <c r="G28" s="7" t="s">
        <v>3</v>
      </c>
      <c r="H28" s="7" t="s">
        <v>40</v>
      </c>
      <c r="I28" s="7" t="s">
        <v>33</v>
      </c>
      <c r="J28" s="29">
        <v>1000</v>
      </c>
      <c r="K28" s="10" t="s">
        <v>174</v>
      </c>
    </row>
    <row r="29" spans="2:11" ht="38.25" x14ac:dyDescent="0.2">
      <c r="B29" s="27">
        <v>27</v>
      </c>
      <c r="C29" s="10" t="s">
        <v>45</v>
      </c>
      <c r="D29" s="8" t="s">
        <v>53</v>
      </c>
      <c r="E29" s="8">
        <v>1</v>
      </c>
      <c r="F29" s="8"/>
      <c r="G29" s="7" t="s">
        <v>3</v>
      </c>
      <c r="H29" s="7" t="s">
        <v>40</v>
      </c>
      <c r="I29" s="7" t="s">
        <v>36</v>
      </c>
      <c r="J29" s="29">
        <v>1500</v>
      </c>
      <c r="K29" s="10" t="s">
        <v>172</v>
      </c>
    </row>
    <row r="30" spans="2:11" ht="25.5" x14ac:dyDescent="0.2">
      <c r="B30" s="27">
        <v>28</v>
      </c>
      <c r="C30" s="10" t="s">
        <v>45</v>
      </c>
      <c r="D30" s="8" t="s">
        <v>62</v>
      </c>
      <c r="E30" s="8">
        <v>1</v>
      </c>
      <c r="F30" s="8" t="s">
        <v>63</v>
      </c>
      <c r="G30" s="7" t="s">
        <v>3</v>
      </c>
      <c r="H30" s="7" t="s">
        <v>40</v>
      </c>
      <c r="I30" s="7" t="s">
        <v>33</v>
      </c>
      <c r="J30" s="29">
        <v>1000</v>
      </c>
      <c r="K30" s="10" t="s">
        <v>172</v>
      </c>
    </row>
    <row r="31" spans="2:11" ht="38.25" x14ac:dyDescent="0.2">
      <c r="B31" s="27">
        <v>29</v>
      </c>
      <c r="C31" s="22" t="s">
        <v>89</v>
      </c>
      <c r="D31" s="24" t="s">
        <v>90</v>
      </c>
      <c r="E31" s="24">
        <v>1</v>
      </c>
      <c r="F31" s="24" t="s">
        <v>191</v>
      </c>
      <c r="G31" s="23" t="s">
        <v>3</v>
      </c>
      <c r="H31" s="23" t="s">
        <v>40</v>
      </c>
      <c r="I31" s="23" t="s">
        <v>33</v>
      </c>
      <c r="J31" s="32">
        <v>8000</v>
      </c>
      <c r="K31" s="22" t="s">
        <v>172</v>
      </c>
    </row>
    <row r="32" spans="2:11" ht="25.5" x14ac:dyDescent="0.2">
      <c r="B32" s="27">
        <v>30</v>
      </c>
      <c r="C32" s="22" t="s">
        <v>89</v>
      </c>
      <c r="D32" s="24" t="s">
        <v>100</v>
      </c>
      <c r="E32" s="24" t="s">
        <v>101</v>
      </c>
      <c r="F32" s="24" t="s">
        <v>102</v>
      </c>
      <c r="G32" s="23" t="s">
        <v>3</v>
      </c>
      <c r="H32" s="23" t="s">
        <v>40</v>
      </c>
      <c r="I32" s="23" t="s">
        <v>36</v>
      </c>
      <c r="J32" s="32"/>
      <c r="K32" s="22" t="s">
        <v>168</v>
      </c>
    </row>
    <row r="33" spans="2:11" ht="25.5" x14ac:dyDescent="0.2">
      <c r="B33" s="27">
        <v>31</v>
      </c>
      <c r="C33" s="22" t="s">
        <v>89</v>
      </c>
      <c r="D33" s="24" t="s">
        <v>79</v>
      </c>
      <c r="E33" s="24" t="s">
        <v>91</v>
      </c>
      <c r="F33" s="24" t="s">
        <v>92</v>
      </c>
      <c r="G33" s="23" t="s">
        <v>3</v>
      </c>
      <c r="H33" s="23" t="s">
        <v>40</v>
      </c>
      <c r="I33" s="23" t="s">
        <v>33</v>
      </c>
      <c r="J33" s="32">
        <v>2000</v>
      </c>
      <c r="K33" s="22" t="s">
        <v>172</v>
      </c>
    </row>
    <row r="34" spans="2:11" ht="25.5" x14ac:dyDescent="0.2">
      <c r="B34" s="27">
        <v>32</v>
      </c>
      <c r="C34" s="22" t="s">
        <v>89</v>
      </c>
      <c r="D34" s="24" t="s">
        <v>93</v>
      </c>
      <c r="E34" s="24">
        <v>1</v>
      </c>
      <c r="F34" s="24" t="s">
        <v>94</v>
      </c>
      <c r="G34" s="23" t="s">
        <v>3</v>
      </c>
      <c r="H34" s="23" t="s">
        <v>40</v>
      </c>
      <c r="I34" s="23" t="s">
        <v>33</v>
      </c>
      <c r="J34" s="32">
        <v>1000</v>
      </c>
      <c r="K34" s="22" t="s">
        <v>172</v>
      </c>
    </row>
    <row r="35" spans="2:11" ht="25.5" x14ac:dyDescent="0.2">
      <c r="B35" s="27">
        <v>33</v>
      </c>
      <c r="C35" s="22" t="s">
        <v>89</v>
      </c>
      <c r="D35" s="24" t="s">
        <v>95</v>
      </c>
      <c r="E35" s="24">
        <v>1</v>
      </c>
      <c r="F35" s="24"/>
      <c r="G35" s="23" t="s">
        <v>3</v>
      </c>
      <c r="H35" s="23" t="s">
        <v>40</v>
      </c>
      <c r="I35" s="23" t="s">
        <v>33</v>
      </c>
      <c r="J35" s="32">
        <v>1000</v>
      </c>
      <c r="K35" s="22" t="s">
        <v>172</v>
      </c>
    </row>
    <row r="36" spans="2:11" ht="25.5" x14ac:dyDescent="0.2">
      <c r="B36" s="27">
        <v>34</v>
      </c>
      <c r="C36" s="22" t="s">
        <v>89</v>
      </c>
      <c r="D36" s="24" t="s">
        <v>96</v>
      </c>
      <c r="E36" s="24">
        <v>1</v>
      </c>
      <c r="F36" s="24" t="s">
        <v>97</v>
      </c>
      <c r="G36" s="23" t="s">
        <v>3</v>
      </c>
      <c r="H36" s="23" t="s">
        <v>40</v>
      </c>
      <c r="I36" s="23" t="s">
        <v>33</v>
      </c>
      <c r="J36" s="32">
        <v>1000</v>
      </c>
      <c r="K36" s="22" t="s">
        <v>172</v>
      </c>
    </row>
    <row r="37" spans="2:11" ht="25.5" x14ac:dyDescent="0.2">
      <c r="B37" s="27">
        <v>35</v>
      </c>
      <c r="C37" s="22" t="s">
        <v>89</v>
      </c>
      <c r="D37" s="24" t="s">
        <v>103</v>
      </c>
      <c r="E37" s="24">
        <v>1</v>
      </c>
      <c r="F37" s="24" t="s">
        <v>98</v>
      </c>
      <c r="G37" s="23" t="s">
        <v>3</v>
      </c>
      <c r="H37" s="23" t="s">
        <v>40</v>
      </c>
      <c r="I37" s="23" t="s">
        <v>33</v>
      </c>
      <c r="J37" s="32">
        <v>1000</v>
      </c>
      <c r="K37" s="22" t="s">
        <v>172</v>
      </c>
    </row>
    <row r="38" spans="2:11" ht="25.5" x14ac:dyDescent="0.2">
      <c r="B38" s="27">
        <v>36</v>
      </c>
      <c r="C38" s="22" t="s">
        <v>89</v>
      </c>
      <c r="D38" s="24" t="s">
        <v>99</v>
      </c>
      <c r="E38" s="24">
        <v>1</v>
      </c>
      <c r="F38" s="24"/>
      <c r="G38" s="23" t="s">
        <v>3</v>
      </c>
      <c r="H38" s="23" t="s">
        <v>40</v>
      </c>
      <c r="I38" s="23" t="s">
        <v>33</v>
      </c>
      <c r="J38" s="32">
        <v>2500</v>
      </c>
      <c r="K38" s="22" t="s">
        <v>175</v>
      </c>
    </row>
    <row r="39" spans="2:11" s="4" customFormat="1" x14ac:dyDescent="0.2">
      <c r="B39" s="27">
        <v>37</v>
      </c>
      <c r="C39" s="10"/>
      <c r="D39" s="7" t="s">
        <v>39</v>
      </c>
      <c r="E39" s="7">
        <v>3</v>
      </c>
      <c r="F39" s="7" t="s">
        <v>55</v>
      </c>
      <c r="G39" s="7" t="s">
        <v>3</v>
      </c>
      <c r="H39" s="7" t="s">
        <v>40</v>
      </c>
      <c r="I39" s="7" t="s">
        <v>30</v>
      </c>
      <c r="J39" s="29">
        <v>2100</v>
      </c>
      <c r="K39" s="10" t="s">
        <v>176</v>
      </c>
    </row>
    <row r="40" spans="2:11" ht="25.5" x14ac:dyDescent="0.2">
      <c r="B40" s="27">
        <v>38</v>
      </c>
      <c r="C40" s="10"/>
      <c r="D40" s="8" t="s">
        <v>48</v>
      </c>
      <c r="E40" s="8">
        <v>4</v>
      </c>
      <c r="F40" s="8" t="s">
        <v>56</v>
      </c>
      <c r="G40" s="7" t="s">
        <v>3</v>
      </c>
      <c r="H40" s="7" t="s">
        <v>40</v>
      </c>
      <c r="I40" s="7" t="s">
        <v>30</v>
      </c>
      <c r="J40" s="29">
        <v>2000</v>
      </c>
      <c r="K40" s="10" t="s">
        <v>176</v>
      </c>
    </row>
    <row r="41" spans="2:11" x14ac:dyDescent="0.2">
      <c r="B41" s="27">
        <v>39</v>
      </c>
      <c r="C41" s="10"/>
      <c r="D41" s="7" t="s">
        <v>49</v>
      </c>
      <c r="E41" s="7">
        <v>1</v>
      </c>
      <c r="F41" s="8"/>
      <c r="G41" s="7" t="s">
        <v>3</v>
      </c>
      <c r="H41" s="7" t="s">
        <v>40</v>
      </c>
      <c r="I41" s="7" t="s">
        <v>30</v>
      </c>
      <c r="J41" s="29">
        <v>1500</v>
      </c>
      <c r="K41" s="10" t="s">
        <v>176</v>
      </c>
    </row>
    <row r="42" spans="2:11" x14ac:dyDescent="0.2">
      <c r="B42" s="27">
        <v>40</v>
      </c>
      <c r="C42" s="10"/>
      <c r="D42" s="7" t="s">
        <v>50</v>
      </c>
      <c r="E42" s="8">
        <v>1</v>
      </c>
      <c r="F42" s="8" t="s">
        <v>69</v>
      </c>
      <c r="G42" s="7" t="s">
        <v>3</v>
      </c>
      <c r="H42" s="7" t="s">
        <v>40</v>
      </c>
      <c r="I42" s="7" t="s">
        <v>30</v>
      </c>
      <c r="J42" s="29">
        <v>1000</v>
      </c>
      <c r="K42" s="10" t="s">
        <v>176</v>
      </c>
    </row>
    <row r="43" spans="2:11" x14ac:dyDescent="0.2">
      <c r="B43" s="27">
        <v>41</v>
      </c>
      <c r="C43" s="10"/>
      <c r="D43" s="8" t="s">
        <v>51</v>
      </c>
      <c r="E43" s="8">
        <v>1</v>
      </c>
      <c r="F43" s="8"/>
      <c r="G43" s="7" t="s">
        <v>3</v>
      </c>
      <c r="H43" s="7" t="s">
        <v>40</v>
      </c>
      <c r="I43" s="7" t="s">
        <v>30</v>
      </c>
      <c r="J43" s="29">
        <v>3000</v>
      </c>
      <c r="K43" s="10" t="s">
        <v>176</v>
      </c>
    </row>
    <row r="44" spans="2:11" x14ac:dyDescent="0.2">
      <c r="B44" s="27">
        <v>42</v>
      </c>
      <c r="C44" s="10"/>
      <c r="D44" s="8" t="s">
        <v>178</v>
      </c>
      <c r="E44" s="8">
        <v>2</v>
      </c>
      <c r="F44" s="8" t="s">
        <v>179</v>
      </c>
      <c r="G44" s="7" t="s">
        <v>3</v>
      </c>
      <c r="H44" s="7" t="s">
        <v>40</v>
      </c>
      <c r="I44" s="7" t="s">
        <v>18</v>
      </c>
      <c r="J44" s="29">
        <v>4000</v>
      </c>
      <c r="K44" s="10" t="s">
        <v>180</v>
      </c>
    </row>
    <row r="45" spans="2:11" x14ac:dyDescent="0.2">
      <c r="B45" s="27">
        <v>43</v>
      </c>
      <c r="C45" s="10"/>
      <c r="D45" s="8" t="s">
        <v>54</v>
      </c>
      <c r="E45" s="8">
        <v>1</v>
      </c>
      <c r="F45" s="8"/>
      <c r="G45" s="7" t="s">
        <v>3</v>
      </c>
      <c r="H45" s="7" t="s">
        <v>40</v>
      </c>
      <c r="I45" s="7" t="s">
        <v>34</v>
      </c>
      <c r="J45" s="29">
        <v>300</v>
      </c>
      <c r="K45" s="10" t="s">
        <v>173</v>
      </c>
    </row>
    <row r="46" spans="2:11" x14ac:dyDescent="0.2">
      <c r="B46" s="27">
        <v>44</v>
      </c>
      <c r="C46" s="22"/>
      <c r="D46" s="23" t="s">
        <v>39</v>
      </c>
      <c r="E46" s="23">
        <v>2</v>
      </c>
      <c r="F46" s="23" t="s">
        <v>55</v>
      </c>
      <c r="G46" s="24" t="s">
        <v>3</v>
      </c>
      <c r="H46" s="24" t="s">
        <v>15</v>
      </c>
      <c r="I46" s="24" t="s">
        <v>30</v>
      </c>
      <c r="J46" s="32">
        <v>1500</v>
      </c>
      <c r="K46" s="22" t="s">
        <v>176</v>
      </c>
    </row>
    <row r="47" spans="2:11" ht="25.5" x14ac:dyDescent="0.2">
      <c r="B47" s="27">
        <v>45</v>
      </c>
      <c r="C47" s="25"/>
      <c r="D47" s="24" t="s">
        <v>48</v>
      </c>
      <c r="E47" s="24">
        <v>4</v>
      </c>
      <c r="F47" s="24" t="s">
        <v>56</v>
      </c>
      <c r="G47" s="24" t="s">
        <v>3</v>
      </c>
      <c r="H47" s="24" t="s">
        <v>15</v>
      </c>
      <c r="I47" s="24" t="s">
        <v>30</v>
      </c>
      <c r="J47" s="33">
        <v>2000</v>
      </c>
      <c r="K47" s="22" t="s">
        <v>176</v>
      </c>
    </row>
    <row r="48" spans="2:11" x14ac:dyDescent="0.2">
      <c r="B48" s="27">
        <v>46</v>
      </c>
      <c r="C48" s="25"/>
      <c r="D48" s="24" t="s">
        <v>49</v>
      </c>
      <c r="E48" s="23">
        <v>1</v>
      </c>
      <c r="F48" s="24"/>
      <c r="G48" s="24" t="s">
        <v>3</v>
      </c>
      <c r="H48" s="24" t="s">
        <v>15</v>
      </c>
      <c r="I48" s="24" t="s">
        <v>30</v>
      </c>
      <c r="J48" s="33">
        <v>1500</v>
      </c>
      <c r="K48" s="22" t="s">
        <v>176</v>
      </c>
    </row>
    <row r="49" spans="2:11" x14ac:dyDescent="0.2">
      <c r="B49" s="27">
        <v>47</v>
      </c>
      <c r="C49" s="25"/>
      <c r="D49" s="24" t="s">
        <v>105</v>
      </c>
      <c r="E49" s="24">
        <v>1</v>
      </c>
      <c r="F49" s="24"/>
      <c r="G49" s="24" t="s">
        <v>3</v>
      </c>
      <c r="H49" s="24" t="s">
        <v>15</v>
      </c>
      <c r="I49" s="24" t="s">
        <v>30</v>
      </c>
      <c r="J49" s="33">
        <v>1500</v>
      </c>
      <c r="K49" s="22" t="s">
        <v>176</v>
      </c>
    </row>
    <row r="50" spans="2:11" x14ac:dyDescent="0.2">
      <c r="B50" s="27">
        <v>48</v>
      </c>
      <c r="C50" s="25"/>
      <c r="D50" s="24" t="s">
        <v>44</v>
      </c>
      <c r="E50" s="24">
        <v>1</v>
      </c>
      <c r="F50" s="24"/>
      <c r="G50" s="24" t="s">
        <v>3</v>
      </c>
      <c r="H50" s="24" t="s">
        <v>15</v>
      </c>
      <c r="I50" s="24" t="s">
        <v>33</v>
      </c>
      <c r="J50" s="33">
        <v>2000</v>
      </c>
      <c r="K50" s="22" t="s">
        <v>176</v>
      </c>
    </row>
    <row r="51" spans="2:11" ht="25.5" x14ac:dyDescent="0.2">
      <c r="B51" s="27">
        <v>49</v>
      </c>
      <c r="C51" s="25"/>
      <c r="D51" s="24" t="s">
        <v>42</v>
      </c>
      <c r="E51" s="24">
        <v>1</v>
      </c>
      <c r="F51" s="26" t="s">
        <v>72</v>
      </c>
      <c r="G51" s="24" t="s">
        <v>3</v>
      </c>
      <c r="H51" s="24" t="s">
        <v>15</v>
      </c>
      <c r="I51" s="24" t="s">
        <v>33</v>
      </c>
      <c r="J51" s="33">
        <v>1000</v>
      </c>
      <c r="K51" s="25" t="s">
        <v>177</v>
      </c>
    </row>
    <row r="52" spans="2:11" ht="38.25" x14ac:dyDescent="0.2">
      <c r="B52" s="27">
        <v>50</v>
      </c>
      <c r="C52" s="25"/>
      <c r="D52" s="24" t="s">
        <v>106</v>
      </c>
      <c r="E52" s="24">
        <v>1</v>
      </c>
      <c r="F52" s="24" t="s">
        <v>191</v>
      </c>
      <c r="G52" s="24" t="s">
        <v>3</v>
      </c>
      <c r="H52" s="24" t="s">
        <v>15</v>
      </c>
      <c r="I52" s="24" t="s">
        <v>33</v>
      </c>
      <c r="J52" s="33"/>
      <c r="K52" s="25" t="s">
        <v>168</v>
      </c>
    </row>
    <row r="53" spans="2:11" x14ac:dyDescent="0.2">
      <c r="B53" s="27">
        <v>51</v>
      </c>
      <c r="C53" s="22"/>
      <c r="D53" s="24" t="s">
        <v>107</v>
      </c>
      <c r="E53" s="24">
        <v>1</v>
      </c>
      <c r="F53" s="24"/>
      <c r="G53" s="24" t="s">
        <v>3</v>
      </c>
      <c r="H53" s="24" t="s">
        <v>15</v>
      </c>
      <c r="I53" s="24" t="s">
        <v>33</v>
      </c>
      <c r="J53" s="32"/>
      <c r="K53" s="25" t="s">
        <v>168</v>
      </c>
    </row>
    <row r="54" spans="2:11" x14ac:dyDescent="0.2">
      <c r="B54" s="27">
        <v>52</v>
      </c>
      <c r="C54" s="25"/>
      <c r="D54" s="24" t="s">
        <v>108</v>
      </c>
      <c r="E54" s="24">
        <v>12</v>
      </c>
      <c r="F54" s="24"/>
      <c r="G54" s="24" t="s">
        <v>3</v>
      </c>
      <c r="H54" s="24" t="s">
        <v>15</v>
      </c>
      <c r="I54" s="24" t="s">
        <v>33</v>
      </c>
      <c r="J54" s="33"/>
      <c r="K54" s="25" t="s">
        <v>168</v>
      </c>
    </row>
    <row r="55" spans="2:11" x14ac:dyDescent="0.2">
      <c r="B55" s="27">
        <v>53</v>
      </c>
      <c r="C55" s="22"/>
      <c r="D55" s="24" t="s">
        <v>109</v>
      </c>
      <c r="E55" s="24">
        <v>1</v>
      </c>
      <c r="F55" s="24"/>
      <c r="G55" s="24" t="s">
        <v>3</v>
      </c>
      <c r="H55" s="24" t="s">
        <v>15</v>
      </c>
      <c r="I55" s="24" t="s">
        <v>34</v>
      </c>
      <c r="J55" s="32">
        <v>500</v>
      </c>
      <c r="K55" s="22" t="s">
        <v>173</v>
      </c>
    </row>
    <row r="56" spans="2:11" x14ac:dyDescent="0.2">
      <c r="B56" s="27">
        <v>54</v>
      </c>
      <c r="C56" s="25"/>
      <c r="D56" s="24" t="s">
        <v>110</v>
      </c>
      <c r="E56" s="24">
        <v>1</v>
      </c>
      <c r="F56" s="24"/>
      <c r="G56" s="24" t="s">
        <v>3</v>
      </c>
      <c r="H56" s="24" t="s">
        <v>15</v>
      </c>
      <c r="I56" s="24" t="s">
        <v>34</v>
      </c>
      <c r="J56" s="33">
        <v>200</v>
      </c>
      <c r="K56" s="22" t="s">
        <v>173</v>
      </c>
    </row>
    <row r="57" spans="2:11" x14ac:dyDescent="0.2">
      <c r="B57" s="27">
        <v>55</v>
      </c>
      <c r="C57" s="22"/>
      <c r="D57" s="24" t="s">
        <v>54</v>
      </c>
      <c r="E57" s="24">
        <v>1</v>
      </c>
      <c r="F57" s="24"/>
      <c r="G57" s="24" t="s">
        <v>3</v>
      </c>
      <c r="H57" s="24" t="s">
        <v>15</v>
      </c>
      <c r="I57" s="24" t="s">
        <v>34</v>
      </c>
      <c r="J57" s="32">
        <v>300</v>
      </c>
      <c r="K57" s="22" t="s">
        <v>173</v>
      </c>
    </row>
    <row r="58" spans="2:11" x14ac:dyDescent="0.2">
      <c r="B58" s="27">
        <v>56</v>
      </c>
      <c r="C58" s="12"/>
      <c r="D58" s="6" t="s">
        <v>111</v>
      </c>
      <c r="E58" s="6">
        <v>1</v>
      </c>
      <c r="F58" s="6" t="s">
        <v>127</v>
      </c>
      <c r="G58" s="6" t="s">
        <v>3</v>
      </c>
      <c r="H58" s="6" t="s">
        <v>17</v>
      </c>
      <c r="I58" s="6" t="s">
        <v>35</v>
      </c>
      <c r="J58" s="31">
        <v>4000</v>
      </c>
      <c r="K58" s="12" t="s">
        <v>181</v>
      </c>
    </row>
    <row r="59" spans="2:11" x14ac:dyDescent="0.2">
      <c r="B59" s="27">
        <v>57</v>
      </c>
      <c r="C59" s="11"/>
      <c r="D59" s="6" t="s">
        <v>182</v>
      </c>
      <c r="E59" s="6">
        <v>1</v>
      </c>
      <c r="F59" s="6" t="s">
        <v>127</v>
      </c>
      <c r="G59" s="6" t="s">
        <v>3</v>
      </c>
      <c r="H59" s="6" t="s">
        <v>17</v>
      </c>
      <c r="I59" s="6" t="s">
        <v>34</v>
      </c>
      <c r="J59" s="30">
        <v>200</v>
      </c>
      <c r="K59" s="11" t="s">
        <v>173</v>
      </c>
    </row>
    <row r="60" spans="2:11" x14ac:dyDescent="0.2">
      <c r="B60" s="27">
        <v>58</v>
      </c>
      <c r="C60" s="11"/>
      <c r="D60" s="6" t="s">
        <v>112</v>
      </c>
      <c r="E60" s="6">
        <v>1</v>
      </c>
      <c r="F60" s="6" t="s">
        <v>127</v>
      </c>
      <c r="G60" s="6" t="s">
        <v>3</v>
      </c>
      <c r="H60" s="6" t="s">
        <v>17</v>
      </c>
      <c r="I60" s="6" t="s">
        <v>34</v>
      </c>
      <c r="J60" s="30">
        <v>100</v>
      </c>
      <c r="K60" s="11" t="s">
        <v>173</v>
      </c>
    </row>
    <row r="61" spans="2:11" x14ac:dyDescent="0.2">
      <c r="B61" s="27">
        <v>59</v>
      </c>
      <c r="C61" s="12"/>
      <c r="D61" s="6" t="s">
        <v>113</v>
      </c>
      <c r="E61" s="6">
        <v>1</v>
      </c>
      <c r="F61" s="6" t="s">
        <v>127</v>
      </c>
      <c r="G61" s="6" t="s">
        <v>3</v>
      </c>
      <c r="H61" s="6" t="s">
        <v>17</v>
      </c>
      <c r="I61" s="6" t="s">
        <v>34</v>
      </c>
      <c r="J61" s="31">
        <v>50</v>
      </c>
      <c r="K61" s="11" t="s">
        <v>173</v>
      </c>
    </row>
    <row r="62" spans="2:11" x14ac:dyDescent="0.2">
      <c r="B62" s="27">
        <v>60</v>
      </c>
      <c r="C62" s="11"/>
      <c r="D62" s="6" t="s">
        <v>114</v>
      </c>
      <c r="E62" s="6">
        <v>1</v>
      </c>
      <c r="F62" s="6" t="s">
        <v>127</v>
      </c>
      <c r="G62" s="6" t="s">
        <v>3</v>
      </c>
      <c r="H62" s="6" t="s">
        <v>17</v>
      </c>
      <c r="I62" s="6" t="s">
        <v>34</v>
      </c>
      <c r="J62" s="30">
        <v>400</v>
      </c>
      <c r="K62" s="11" t="s">
        <v>173</v>
      </c>
    </row>
    <row r="63" spans="2:11" x14ac:dyDescent="0.2">
      <c r="B63" s="27">
        <v>61</v>
      </c>
      <c r="C63" s="12"/>
      <c r="D63" s="6" t="s">
        <v>109</v>
      </c>
      <c r="E63" s="6">
        <v>1</v>
      </c>
      <c r="F63" s="6" t="s">
        <v>127</v>
      </c>
      <c r="G63" s="6" t="s">
        <v>3</v>
      </c>
      <c r="H63" s="6" t="s">
        <v>17</v>
      </c>
      <c r="I63" s="6" t="s">
        <v>34</v>
      </c>
      <c r="J63" s="31">
        <v>500</v>
      </c>
      <c r="K63" s="11" t="s">
        <v>173</v>
      </c>
    </row>
    <row r="64" spans="2:11" x14ac:dyDescent="0.2">
      <c r="B64" s="27">
        <v>62</v>
      </c>
      <c r="C64" s="11"/>
      <c r="D64" s="6" t="s">
        <v>110</v>
      </c>
      <c r="E64" s="6">
        <v>1</v>
      </c>
      <c r="F64" s="6" t="s">
        <v>127</v>
      </c>
      <c r="G64" s="6" t="s">
        <v>3</v>
      </c>
      <c r="H64" s="6" t="s">
        <v>17</v>
      </c>
      <c r="I64" s="6" t="s">
        <v>34</v>
      </c>
      <c r="J64" s="30">
        <v>100</v>
      </c>
      <c r="K64" s="11" t="s">
        <v>173</v>
      </c>
    </row>
    <row r="65" spans="2:11" x14ac:dyDescent="0.2">
      <c r="B65" s="27">
        <v>63</v>
      </c>
      <c r="C65" s="11"/>
      <c r="D65" s="6" t="s">
        <v>115</v>
      </c>
      <c r="E65" s="6">
        <v>1</v>
      </c>
      <c r="F65" s="6" t="s">
        <v>127</v>
      </c>
      <c r="G65" s="6" t="s">
        <v>3</v>
      </c>
      <c r="H65" s="6" t="s">
        <v>17</v>
      </c>
      <c r="I65" s="6" t="s">
        <v>34</v>
      </c>
      <c r="J65" s="30">
        <v>400</v>
      </c>
      <c r="K65" s="11" t="s">
        <v>173</v>
      </c>
    </row>
    <row r="66" spans="2:11" x14ac:dyDescent="0.2">
      <c r="B66" s="27">
        <v>64</v>
      </c>
      <c r="C66" s="11"/>
      <c r="D66" s="6" t="s">
        <v>116</v>
      </c>
      <c r="E66" s="6">
        <v>1</v>
      </c>
      <c r="F66" s="6" t="s">
        <v>127</v>
      </c>
      <c r="G66" s="6" t="s">
        <v>3</v>
      </c>
      <c r="H66" s="6" t="s">
        <v>17</v>
      </c>
      <c r="I66" s="6" t="s">
        <v>34</v>
      </c>
      <c r="J66" s="30">
        <v>200</v>
      </c>
      <c r="K66" s="11" t="s">
        <v>173</v>
      </c>
    </row>
    <row r="67" spans="2:11" x14ac:dyDescent="0.2">
      <c r="B67" s="27">
        <v>65</v>
      </c>
      <c r="C67" s="11"/>
      <c r="D67" s="6" t="s">
        <v>117</v>
      </c>
      <c r="E67" s="6">
        <v>1</v>
      </c>
      <c r="F67" s="6" t="s">
        <v>127</v>
      </c>
      <c r="G67" s="6" t="s">
        <v>3</v>
      </c>
      <c r="H67" s="6" t="s">
        <v>17</v>
      </c>
      <c r="I67" s="6" t="s">
        <v>34</v>
      </c>
      <c r="J67" s="30">
        <v>600</v>
      </c>
      <c r="K67" s="11" t="s">
        <v>173</v>
      </c>
    </row>
    <row r="68" spans="2:11" x14ac:dyDescent="0.2">
      <c r="B68" s="27">
        <v>66</v>
      </c>
      <c r="C68" s="11"/>
      <c r="D68" s="6" t="s">
        <v>118</v>
      </c>
      <c r="E68" s="6">
        <v>1</v>
      </c>
      <c r="F68" s="6" t="s">
        <v>127</v>
      </c>
      <c r="G68" s="6" t="s">
        <v>3</v>
      </c>
      <c r="H68" s="6" t="s">
        <v>17</v>
      </c>
      <c r="I68" s="6" t="s">
        <v>34</v>
      </c>
      <c r="J68" s="30"/>
      <c r="K68" s="11" t="s">
        <v>168</v>
      </c>
    </row>
    <row r="69" spans="2:11" x14ac:dyDescent="0.2">
      <c r="B69" s="27">
        <v>67</v>
      </c>
      <c r="C69" s="11"/>
      <c r="D69" s="6" t="s">
        <v>128</v>
      </c>
      <c r="E69" s="6">
        <v>1</v>
      </c>
      <c r="F69" s="6" t="s">
        <v>127</v>
      </c>
      <c r="G69" s="6" t="s">
        <v>3</v>
      </c>
      <c r="H69" s="6" t="s">
        <v>17</v>
      </c>
      <c r="I69" s="6" t="s">
        <v>34</v>
      </c>
      <c r="J69" s="30">
        <v>300</v>
      </c>
      <c r="K69" s="11" t="s">
        <v>173</v>
      </c>
    </row>
    <row r="70" spans="2:11" x14ac:dyDescent="0.2">
      <c r="B70" s="27">
        <v>68</v>
      </c>
      <c r="C70" s="11"/>
      <c r="D70" s="6" t="s">
        <v>119</v>
      </c>
      <c r="E70" s="6">
        <v>1</v>
      </c>
      <c r="F70" s="6" t="s">
        <v>127</v>
      </c>
      <c r="G70" s="6" t="s">
        <v>3</v>
      </c>
      <c r="H70" s="6" t="s">
        <v>17</v>
      </c>
      <c r="I70" s="6" t="s">
        <v>34</v>
      </c>
      <c r="J70" s="30">
        <v>200</v>
      </c>
      <c r="K70" s="11" t="s">
        <v>173</v>
      </c>
    </row>
    <row r="71" spans="2:11" x14ac:dyDescent="0.2">
      <c r="B71" s="27">
        <v>69</v>
      </c>
      <c r="C71" s="11"/>
      <c r="D71" s="6" t="s">
        <v>120</v>
      </c>
      <c r="E71" s="6">
        <v>1</v>
      </c>
      <c r="F71" s="6" t="s">
        <v>127</v>
      </c>
      <c r="G71" s="6" t="s">
        <v>3</v>
      </c>
      <c r="H71" s="6" t="s">
        <v>17</v>
      </c>
      <c r="I71" s="6" t="s">
        <v>34</v>
      </c>
      <c r="J71" s="30">
        <v>100</v>
      </c>
      <c r="K71" s="11" t="s">
        <v>173</v>
      </c>
    </row>
    <row r="72" spans="2:11" x14ac:dyDescent="0.2">
      <c r="B72" s="27">
        <v>70</v>
      </c>
      <c r="C72" s="11"/>
      <c r="D72" s="6" t="s">
        <v>121</v>
      </c>
      <c r="E72" s="6">
        <v>1</v>
      </c>
      <c r="F72" s="6" t="s">
        <v>127</v>
      </c>
      <c r="G72" s="6" t="s">
        <v>3</v>
      </c>
      <c r="H72" s="6" t="s">
        <v>17</v>
      </c>
      <c r="I72" s="6" t="s">
        <v>34</v>
      </c>
      <c r="J72" s="30">
        <v>200</v>
      </c>
      <c r="K72" s="11" t="s">
        <v>173</v>
      </c>
    </row>
    <row r="73" spans="2:11" x14ac:dyDescent="0.2">
      <c r="B73" s="27">
        <v>71</v>
      </c>
      <c r="C73" s="11"/>
      <c r="D73" s="6" t="s">
        <v>122</v>
      </c>
      <c r="E73" s="6">
        <v>1</v>
      </c>
      <c r="F73" s="6" t="s">
        <v>127</v>
      </c>
      <c r="G73" s="6" t="s">
        <v>3</v>
      </c>
      <c r="H73" s="6" t="s">
        <v>17</v>
      </c>
      <c r="I73" s="6" t="s">
        <v>34</v>
      </c>
      <c r="J73" s="30">
        <v>1000</v>
      </c>
      <c r="K73" s="11" t="s">
        <v>183</v>
      </c>
    </row>
    <row r="74" spans="2:11" x14ac:dyDescent="0.2">
      <c r="B74" s="27">
        <v>72</v>
      </c>
      <c r="C74" s="11"/>
      <c r="D74" s="6" t="s">
        <v>125</v>
      </c>
      <c r="E74" s="6">
        <v>1</v>
      </c>
      <c r="F74" s="6" t="s">
        <v>127</v>
      </c>
      <c r="G74" s="6" t="s">
        <v>3</v>
      </c>
      <c r="H74" s="6" t="s">
        <v>17</v>
      </c>
      <c r="I74" s="6" t="s">
        <v>34</v>
      </c>
      <c r="J74" s="30">
        <v>500</v>
      </c>
      <c r="K74" s="11" t="s">
        <v>183</v>
      </c>
    </row>
    <row r="75" spans="2:11" x14ac:dyDescent="0.2">
      <c r="B75" s="27">
        <v>73</v>
      </c>
      <c r="C75" s="11"/>
      <c r="D75" s="6" t="s">
        <v>123</v>
      </c>
      <c r="E75" s="6">
        <v>1</v>
      </c>
      <c r="F75" s="6" t="s">
        <v>127</v>
      </c>
      <c r="G75" s="6" t="s">
        <v>3</v>
      </c>
      <c r="H75" s="6" t="s">
        <v>17</v>
      </c>
      <c r="I75" s="6" t="s">
        <v>34</v>
      </c>
      <c r="J75" s="30">
        <v>1000</v>
      </c>
      <c r="K75" s="11" t="s">
        <v>184</v>
      </c>
    </row>
    <row r="76" spans="2:11" x14ac:dyDescent="0.2">
      <c r="B76" s="27">
        <v>74</v>
      </c>
      <c r="C76" s="11"/>
      <c r="D76" s="6" t="s">
        <v>124</v>
      </c>
      <c r="E76" s="6">
        <v>1</v>
      </c>
      <c r="F76" s="6" t="s">
        <v>127</v>
      </c>
      <c r="G76" s="6" t="s">
        <v>3</v>
      </c>
      <c r="H76" s="6" t="s">
        <v>17</v>
      </c>
      <c r="I76" s="6" t="s">
        <v>34</v>
      </c>
      <c r="J76" s="30">
        <v>2000</v>
      </c>
      <c r="K76" s="11" t="s">
        <v>184</v>
      </c>
    </row>
    <row r="77" spans="2:11" x14ac:dyDescent="0.2">
      <c r="B77" s="27">
        <v>75</v>
      </c>
      <c r="C77" s="11"/>
      <c r="D77" s="6" t="s">
        <v>163</v>
      </c>
      <c r="E77" s="6">
        <v>1</v>
      </c>
      <c r="F77" s="6" t="s">
        <v>127</v>
      </c>
      <c r="G77" s="6" t="s">
        <v>3</v>
      </c>
      <c r="H77" s="6" t="s">
        <v>17</v>
      </c>
      <c r="I77" s="6" t="s">
        <v>34</v>
      </c>
      <c r="J77" s="30">
        <v>1000</v>
      </c>
      <c r="K77" s="11" t="s">
        <v>184</v>
      </c>
    </row>
    <row r="78" spans="2:11" x14ac:dyDescent="0.2">
      <c r="B78" s="27">
        <v>76</v>
      </c>
      <c r="C78" s="11"/>
      <c r="D78" s="6" t="s">
        <v>164</v>
      </c>
      <c r="E78" s="6">
        <v>1</v>
      </c>
      <c r="F78" s="6" t="s">
        <v>127</v>
      </c>
      <c r="G78" s="6" t="s">
        <v>3</v>
      </c>
      <c r="H78" s="6" t="s">
        <v>17</v>
      </c>
      <c r="I78" s="6" t="s">
        <v>34</v>
      </c>
      <c r="J78" s="30">
        <v>2000</v>
      </c>
      <c r="K78" s="11" t="s">
        <v>184</v>
      </c>
    </row>
    <row r="79" spans="2:11" x14ac:dyDescent="0.2">
      <c r="B79" s="27">
        <v>77</v>
      </c>
      <c r="C79" s="12"/>
      <c r="D79" s="6" t="s">
        <v>54</v>
      </c>
      <c r="E79" s="6">
        <v>1</v>
      </c>
      <c r="F79" s="6"/>
      <c r="G79" s="6" t="s">
        <v>3</v>
      </c>
      <c r="H79" s="6" t="s">
        <v>17</v>
      </c>
      <c r="I79" s="6" t="s">
        <v>34</v>
      </c>
      <c r="J79" s="31">
        <v>300</v>
      </c>
      <c r="K79" s="12" t="s">
        <v>173</v>
      </c>
    </row>
    <row r="80" spans="2:11" x14ac:dyDescent="0.2">
      <c r="B80" s="27">
        <v>78</v>
      </c>
      <c r="C80" s="18"/>
      <c r="D80" s="19" t="s">
        <v>39</v>
      </c>
      <c r="E80" s="19">
        <v>2</v>
      </c>
      <c r="F80" s="19" t="s">
        <v>55</v>
      </c>
      <c r="G80" s="20" t="s">
        <v>3</v>
      </c>
      <c r="H80" s="20" t="s">
        <v>5</v>
      </c>
      <c r="I80" s="20" t="s">
        <v>30</v>
      </c>
      <c r="J80" s="34">
        <v>1500</v>
      </c>
      <c r="K80" s="18" t="s">
        <v>176</v>
      </c>
    </row>
    <row r="81" spans="2:11" ht="25.5" x14ac:dyDescent="0.2">
      <c r="B81" s="27">
        <v>79</v>
      </c>
      <c r="C81" s="21"/>
      <c r="D81" s="20" t="s">
        <v>48</v>
      </c>
      <c r="E81" s="20">
        <v>8</v>
      </c>
      <c r="F81" s="20" t="s">
        <v>156</v>
      </c>
      <c r="G81" s="20" t="s">
        <v>3</v>
      </c>
      <c r="H81" s="20" t="s">
        <v>5</v>
      </c>
      <c r="I81" s="20" t="s">
        <v>30</v>
      </c>
      <c r="J81" s="35">
        <v>4000</v>
      </c>
      <c r="K81" s="21" t="s">
        <v>176</v>
      </c>
    </row>
    <row r="82" spans="2:11" x14ac:dyDescent="0.2">
      <c r="B82" s="27">
        <v>80</v>
      </c>
      <c r="C82" s="18"/>
      <c r="D82" s="20" t="s">
        <v>129</v>
      </c>
      <c r="E82" s="20">
        <v>1</v>
      </c>
      <c r="F82" s="20" t="s">
        <v>130</v>
      </c>
      <c r="G82" s="20" t="s">
        <v>3</v>
      </c>
      <c r="H82" s="20" t="s">
        <v>5</v>
      </c>
      <c r="I82" s="20" t="s">
        <v>33</v>
      </c>
      <c r="J82" s="34">
        <v>2000</v>
      </c>
      <c r="K82" s="18" t="s">
        <v>173</v>
      </c>
    </row>
    <row r="83" spans="2:11" x14ac:dyDescent="0.2">
      <c r="B83" s="27">
        <v>81</v>
      </c>
      <c r="C83" s="21"/>
      <c r="D83" s="20" t="s">
        <v>131</v>
      </c>
      <c r="E83" s="20">
        <v>4</v>
      </c>
      <c r="F83" s="20"/>
      <c r="G83" s="20" t="s">
        <v>3</v>
      </c>
      <c r="H83" s="20" t="s">
        <v>5</v>
      </c>
      <c r="I83" s="20" t="s">
        <v>33</v>
      </c>
      <c r="J83" s="35">
        <v>2000</v>
      </c>
      <c r="K83" s="21" t="s">
        <v>173</v>
      </c>
    </row>
    <row r="84" spans="2:11" ht="25.5" x14ac:dyDescent="0.2">
      <c r="B84" s="27">
        <v>82</v>
      </c>
      <c r="C84" s="18"/>
      <c r="D84" s="40" t="s">
        <v>132</v>
      </c>
      <c r="E84" s="20">
        <v>1</v>
      </c>
      <c r="F84" s="20"/>
      <c r="G84" s="20" t="s">
        <v>3</v>
      </c>
      <c r="H84" s="20" t="s">
        <v>5</v>
      </c>
      <c r="I84" s="20" t="s">
        <v>29</v>
      </c>
      <c r="J84" s="34">
        <v>5000</v>
      </c>
      <c r="K84" s="18" t="s">
        <v>185</v>
      </c>
    </row>
    <row r="85" spans="2:11" x14ac:dyDescent="0.2">
      <c r="B85" s="27">
        <v>83</v>
      </c>
      <c r="C85" s="21"/>
      <c r="D85" s="20" t="s">
        <v>54</v>
      </c>
      <c r="E85" s="20">
        <v>1</v>
      </c>
      <c r="F85" s="20"/>
      <c r="G85" s="20" t="s">
        <v>3</v>
      </c>
      <c r="H85" s="20" t="s">
        <v>5</v>
      </c>
      <c r="I85" s="20" t="s">
        <v>34</v>
      </c>
      <c r="J85" s="35">
        <v>300</v>
      </c>
      <c r="K85" s="21" t="s">
        <v>173</v>
      </c>
    </row>
    <row r="86" spans="2:11" x14ac:dyDescent="0.2">
      <c r="B86" s="27">
        <v>84</v>
      </c>
      <c r="C86" s="11"/>
      <c r="D86" s="6" t="s">
        <v>39</v>
      </c>
      <c r="E86" s="6">
        <v>2</v>
      </c>
      <c r="F86" s="6" t="s">
        <v>55</v>
      </c>
      <c r="G86" s="6" t="s">
        <v>3</v>
      </c>
      <c r="H86" s="6" t="s">
        <v>16</v>
      </c>
      <c r="I86" s="6" t="s">
        <v>30</v>
      </c>
      <c r="J86" s="30">
        <v>1500</v>
      </c>
      <c r="K86" s="11" t="s">
        <v>176</v>
      </c>
    </row>
    <row r="87" spans="2:11" x14ac:dyDescent="0.2">
      <c r="B87" s="27">
        <v>85</v>
      </c>
      <c r="C87" s="12"/>
      <c r="D87" s="6" t="s">
        <v>48</v>
      </c>
      <c r="E87" s="6">
        <v>4</v>
      </c>
      <c r="F87" s="6" t="s">
        <v>157</v>
      </c>
      <c r="G87" s="6" t="s">
        <v>3</v>
      </c>
      <c r="H87" s="6" t="s">
        <v>16</v>
      </c>
      <c r="I87" s="6" t="s">
        <v>30</v>
      </c>
      <c r="J87" s="31">
        <v>2000</v>
      </c>
      <c r="K87" s="12" t="s">
        <v>176</v>
      </c>
    </row>
    <row r="88" spans="2:11" x14ac:dyDescent="0.2">
      <c r="B88" s="27">
        <v>86</v>
      </c>
      <c r="C88" s="11"/>
      <c r="D88" s="6" t="s">
        <v>133</v>
      </c>
      <c r="E88" s="6">
        <v>1</v>
      </c>
      <c r="F88" s="6"/>
      <c r="G88" s="6" t="s">
        <v>3</v>
      </c>
      <c r="H88" s="6" t="s">
        <v>16</v>
      </c>
      <c r="I88" s="6" t="s">
        <v>33</v>
      </c>
      <c r="J88" s="30"/>
      <c r="K88" s="11" t="s">
        <v>177</v>
      </c>
    </row>
    <row r="89" spans="2:11" x14ac:dyDescent="0.2">
      <c r="B89" s="27">
        <v>87</v>
      </c>
      <c r="C89" s="12"/>
      <c r="D89" s="6" t="s">
        <v>134</v>
      </c>
      <c r="E89" s="6">
        <v>1</v>
      </c>
      <c r="F89" s="6"/>
      <c r="G89" s="6" t="s">
        <v>3</v>
      </c>
      <c r="H89" s="6" t="s">
        <v>16</v>
      </c>
      <c r="I89" s="6" t="s">
        <v>28</v>
      </c>
      <c r="J89" s="31"/>
      <c r="K89" s="12" t="s">
        <v>186</v>
      </c>
    </row>
    <row r="90" spans="2:11" x14ac:dyDescent="0.2">
      <c r="B90" s="27">
        <v>88</v>
      </c>
      <c r="C90" s="11"/>
      <c r="D90" s="6" t="s">
        <v>135</v>
      </c>
      <c r="E90" s="6">
        <v>1</v>
      </c>
      <c r="F90" s="6"/>
      <c r="G90" s="6" t="s">
        <v>3</v>
      </c>
      <c r="H90" s="6" t="s">
        <v>16</v>
      </c>
      <c r="I90" s="6" t="s">
        <v>28</v>
      </c>
      <c r="J90" s="30"/>
      <c r="K90" s="11" t="s">
        <v>168</v>
      </c>
    </row>
    <row r="91" spans="2:11" x14ac:dyDescent="0.2">
      <c r="B91" s="27">
        <v>89</v>
      </c>
      <c r="C91" s="11"/>
      <c r="D91" s="6" t="s">
        <v>145</v>
      </c>
      <c r="E91" s="6">
        <v>1</v>
      </c>
      <c r="F91" s="6"/>
      <c r="G91" s="6" t="s">
        <v>3</v>
      </c>
      <c r="H91" s="6" t="s">
        <v>16</v>
      </c>
      <c r="I91" s="6" t="s">
        <v>34</v>
      </c>
      <c r="J91" s="30">
        <v>100</v>
      </c>
      <c r="K91" s="11" t="s">
        <v>173</v>
      </c>
    </row>
    <row r="92" spans="2:11" x14ac:dyDescent="0.2">
      <c r="B92" s="27">
        <v>90</v>
      </c>
      <c r="C92" s="12"/>
      <c r="D92" s="6" t="s">
        <v>136</v>
      </c>
      <c r="E92" s="6">
        <v>6</v>
      </c>
      <c r="F92" s="6"/>
      <c r="G92" s="6" t="s">
        <v>3</v>
      </c>
      <c r="H92" s="6" t="s">
        <v>16</v>
      </c>
      <c r="I92" s="6" t="s">
        <v>34</v>
      </c>
      <c r="J92" s="31">
        <v>300</v>
      </c>
      <c r="K92" s="12" t="s">
        <v>173</v>
      </c>
    </row>
    <row r="93" spans="2:11" x14ac:dyDescent="0.2">
      <c r="B93" s="27">
        <v>91</v>
      </c>
      <c r="C93" s="11"/>
      <c r="D93" s="6" t="s">
        <v>150</v>
      </c>
      <c r="E93" s="6">
        <v>6</v>
      </c>
      <c r="F93" s="6"/>
      <c r="G93" s="6" t="s">
        <v>3</v>
      </c>
      <c r="H93" s="6" t="s">
        <v>16</v>
      </c>
      <c r="I93" s="6" t="s">
        <v>34</v>
      </c>
      <c r="J93" s="30">
        <v>300</v>
      </c>
      <c r="K93" s="11" t="s">
        <v>173</v>
      </c>
    </row>
    <row r="94" spans="2:11" x14ac:dyDescent="0.2">
      <c r="B94" s="27">
        <v>92</v>
      </c>
      <c r="C94" s="11"/>
      <c r="D94" s="6" t="s">
        <v>137</v>
      </c>
      <c r="E94" s="6">
        <v>6</v>
      </c>
      <c r="F94" s="6"/>
      <c r="G94" s="6" t="s">
        <v>3</v>
      </c>
      <c r="H94" s="6" t="s">
        <v>16</v>
      </c>
      <c r="I94" s="6" t="s">
        <v>34</v>
      </c>
      <c r="J94" s="30">
        <v>300</v>
      </c>
      <c r="K94" s="11" t="s">
        <v>173</v>
      </c>
    </row>
    <row r="95" spans="2:11" x14ac:dyDescent="0.2">
      <c r="B95" s="27">
        <v>93</v>
      </c>
      <c r="C95" s="12"/>
      <c r="D95" s="6" t="s">
        <v>138</v>
      </c>
      <c r="E95" s="6">
        <v>6</v>
      </c>
      <c r="F95" s="6"/>
      <c r="G95" s="6" t="s">
        <v>3</v>
      </c>
      <c r="H95" s="6" t="s">
        <v>16</v>
      </c>
      <c r="I95" s="6" t="s">
        <v>34</v>
      </c>
      <c r="J95" s="31">
        <v>600</v>
      </c>
      <c r="K95" s="12" t="s">
        <v>173</v>
      </c>
    </row>
    <row r="96" spans="2:11" x14ac:dyDescent="0.2">
      <c r="B96" s="27">
        <v>94</v>
      </c>
      <c r="C96" s="11"/>
      <c r="D96" s="6" t="s">
        <v>139</v>
      </c>
      <c r="E96" s="6">
        <v>6</v>
      </c>
      <c r="F96" s="6"/>
      <c r="G96" s="6" t="s">
        <v>3</v>
      </c>
      <c r="H96" s="6" t="s">
        <v>16</v>
      </c>
      <c r="I96" s="6" t="s">
        <v>34</v>
      </c>
      <c r="J96" s="30">
        <v>150</v>
      </c>
      <c r="K96" s="11" t="s">
        <v>173</v>
      </c>
    </row>
    <row r="97" spans="2:11" x14ac:dyDescent="0.2">
      <c r="B97" s="27">
        <v>95</v>
      </c>
      <c r="C97" s="12"/>
      <c r="D97" s="6" t="s">
        <v>140</v>
      </c>
      <c r="E97" s="6">
        <v>6</v>
      </c>
      <c r="F97" s="6"/>
      <c r="G97" s="6" t="s">
        <v>3</v>
      </c>
      <c r="H97" s="6" t="s">
        <v>16</v>
      </c>
      <c r="I97" s="6" t="s">
        <v>34</v>
      </c>
      <c r="J97" s="31">
        <v>150</v>
      </c>
      <c r="K97" s="12" t="s">
        <v>173</v>
      </c>
    </row>
    <row r="98" spans="2:11" x14ac:dyDescent="0.2">
      <c r="B98" s="27">
        <v>96</v>
      </c>
      <c r="C98" s="11"/>
      <c r="D98" s="6" t="s">
        <v>141</v>
      </c>
      <c r="E98" s="6">
        <v>1</v>
      </c>
      <c r="F98" s="6"/>
      <c r="G98" s="6" t="s">
        <v>3</v>
      </c>
      <c r="H98" s="6" t="s">
        <v>16</v>
      </c>
      <c r="I98" s="6" t="s">
        <v>34</v>
      </c>
      <c r="J98" s="30">
        <v>300</v>
      </c>
      <c r="K98" s="11" t="s">
        <v>173</v>
      </c>
    </row>
    <row r="99" spans="2:11" x14ac:dyDescent="0.2">
      <c r="B99" s="27">
        <v>97</v>
      </c>
      <c r="C99" s="12"/>
      <c r="D99" s="6" t="s">
        <v>142</v>
      </c>
      <c r="E99" s="6">
        <v>1</v>
      </c>
      <c r="F99" s="6"/>
      <c r="G99" s="6" t="s">
        <v>3</v>
      </c>
      <c r="H99" s="6" t="s">
        <v>16</v>
      </c>
      <c r="I99" s="6" t="s">
        <v>34</v>
      </c>
      <c r="J99" s="31">
        <v>100</v>
      </c>
      <c r="K99" s="12" t="s">
        <v>173</v>
      </c>
    </row>
    <row r="100" spans="2:11" x14ac:dyDescent="0.2">
      <c r="B100" s="27">
        <v>98</v>
      </c>
      <c r="C100" s="11"/>
      <c r="D100" s="6" t="s">
        <v>143</v>
      </c>
      <c r="E100" s="6">
        <v>1</v>
      </c>
      <c r="F100" s="6"/>
      <c r="G100" s="6" t="s">
        <v>3</v>
      </c>
      <c r="H100" s="6" t="s">
        <v>16</v>
      </c>
      <c r="I100" s="6" t="s">
        <v>34</v>
      </c>
      <c r="J100" s="30">
        <v>100</v>
      </c>
      <c r="K100" s="11" t="s">
        <v>173</v>
      </c>
    </row>
    <row r="101" spans="2:11" x14ac:dyDescent="0.2">
      <c r="B101" s="27">
        <v>99</v>
      </c>
      <c r="C101" s="12"/>
      <c r="D101" s="6" t="s">
        <v>144</v>
      </c>
      <c r="E101" s="6">
        <v>1</v>
      </c>
      <c r="F101" s="6"/>
      <c r="G101" s="6" t="s">
        <v>3</v>
      </c>
      <c r="H101" s="6" t="s">
        <v>16</v>
      </c>
      <c r="I101" s="6" t="s">
        <v>34</v>
      </c>
      <c r="J101" s="31">
        <v>100</v>
      </c>
      <c r="K101" s="12" t="s">
        <v>173</v>
      </c>
    </row>
    <row r="102" spans="2:11" x14ac:dyDescent="0.2">
      <c r="B102" s="27">
        <v>100</v>
      </c>
      <c r="C102" s="11"/>
      <c r="D102" s="6" t="s">
        <v>152</v>
      </c>
      <c r="E102" s="6">
        <v>1</v>
      </c>
      <c r="F102" s="6"/>
      <c r="G102" s="6" t="s">
        <v>3</v>
      </c>
      <c r="H102" s="6" t="s">
        <v>16</v>
      </c>
      <c r="I102" s="6" t="s">
        <v>32</v>
      </c>
      <c r="J102" s="30">
        <v>100</v>
      </c>
      <c r="K102" s="11" t="s">
        <v>173</v>
      </c>
    </row>
    <row r="103" spans="2:11" x14ac:dyDescent="0.2">
      <c r="B103" s="27">
        <v>101</v>
      </c>
      <c r="C103" s="11"/>
      <c r="D103" s="6" t="s">
        <v>146</v>
      </c>
      <c r="E103" s="6">
        <v>1</v>
      </c>
      <c r="F103" s="6"/>
      <c r="G103" s="6" t="s">
        <v>3</v>
      </c>
      <c r="H103" s="6" t="s">
        <v>16</v>
      </c>
      <c r="I103" s="6" t="s">
        <v>34</v>
      </c>
      <c r="J103" s="30">
        <v>100</v>
      </c>
      <c r="K103" s="11" t="s">
        <v>173</v>
      </c>
    </row>
    <row r="104" spans="2:11" x14ac:dyDescent="0.2">
      <c r="B104" s="27">
        <v>102</v>
      </c>
      <c r="C104" s="11"/>
      <c r="D104" s="6" t="s">
        <v>153</v>
      </c>
      <c r="E104" s="6">
        <v>1</v>
      </c>
      <c r="F104" s="6"/>
      <c r="G104" s="6" t="s">
        <v>3</v>
      </c>
      <c r="H104" s="6" t="s">
        <v>16</v>
      </c>
      <c r="I104" s="6" t="s">
        <v>32</v>
      </c>
      <c r="J104" s="30">
        <v>200</v>
      </c>
      <c r="K104" s="11" t="s">
        <v>173</v>
      </c>
    </row>
    <row r="105" spans="2:11" x14ac:dyDescent="0.2">
      <c r="B105" s="27">
        <v>103</v>
      </c>
      <c r="C105" s="12"/>
      <c r="D105" s="6" t="s">
        <v>147</v>
      </c>
      <c r="E105" s="6">
        <v>1</v>
      </c>
      <c r="F105" s="6"/>
      <c r="G105" s="6" t="s">
        <v>3</v>
      </c>
      <c r="H105" s="6" t="s">
        <v>16</v>
      </c>
      <c r="I105" s="6" t="s">
        <v>34</v>
      </c>
      <c r="J105" s="31">
        <v>100</v>
      </c>
      <c r="K105" s="11" t="s">
        <v>173</v>
      </c>
    </row>
    <row r="106" spans="2:11" x14ac:dyDescent="0.2">
      <c r="B106" s="27">
        <v>104</v>
      </c>
      <c r="C106" s="11"/>
      <c r="D106" s="6" t="s">
        <v>154</v>
      </c>
      <c r="E106" s="6">
        <v>1</v>
      </c>
      <c r="F106" s="6"/>
      <c r="G106" s="6" t="s">
        <v>3</v>
      </c>
      <c r="H106" s="6" t="s">
        <v>16</v>
      </c>
      <c r="I106" s="6" t="s">
        <v>32</v>
      </c>
      <c r="J106" s="30">
        <v>200</v>
      </c>
      <c r="K106" s="11" t="s">
        <v>173</v>
      </c>
    </row>
    <row r="107" spans="2:11" x14ac:dyDescent="0.2">
      <c r="B107" s="27">
        <v>105</v>
      </c>
      <c r="C107" s="11"/>
      <c r="D107" s="6" t="s">
        <v>151</v>
      </c>
      <c r="E107" s="6">
        <v>1</v>
      </c>
      <c r="F107" s="6"/>
      <c r="G107" s="6" t="s">
        <v>3</v>
      </c>
      <c r="H107" s="6" t="s">
        <v>16</v>
      </c>
      <c r="I107" s="6" t="s">
        <v>34</v>
      </c>
      <c r="J107" s="30">
        <v>100</v>
      </c>
      <c r="K107" s="11" t="s">
        <v>173</v>
      </c>
    </row>
    <row r="108" spans="2:11" x14ac:dyDescent="0.2">
      <c r="B108" s="27">
        <v>106</v>
      </c>
      <c r="C108" s="11"/>
      <c r="D108" s="6" t="s">
        <v>155</v>
      </c>
      <c r="E108" s="6">
        <v>1</v>
      </c>
      <c r="F108" s="6"/>
      <c r="G108" s="6" t="s">
        <v>3</v>
      </c>
      <c r="H108" s="6" t="s">
        <v>16</v>
      </c>
      <c r="I108" s="6" t="s">
        <v>32</v>
      </c>
      <c r="J108" s="30">
        <v>500</v>
      </c>
      <c r="K108" s="11" t="s">
        <v>173</v>
      </c>
    </row>
    <row r="109" spans="2:11" x14ac:dyDescent="0.2">
      <c r="B109" s="27">
        <v>107</v>
      </c>
      <c r="C109" s="11"/>
      <c r="D109" s="6" t="s">
        <v>148</v>
      </c>
      <c r="E109" s="6">
        <v>1</v>
      </c>
      <c r="F109" s="6"/>
      <c r="G109" s="6" t="s">
        <v>3</v>
      </c>
      <c r="H109" s="6" t="s">
        <v>16</v>
      </c>
      <c r="I109" s="6" t="s">
        <v>34</v>
      </c>
      <c r="J109" s="30">
        <v>100</v>
      </c>
      <c r="K109" s="11" t="s">
        <v>173</v>
      </c>
    </row>
    <row r="110" spans="2:11" x14ac:dyDescent="0.2">
      <c r="B110" s="27">
        <v>108</v>
      </c>
      <c r="C110" s="12"/>
      <c r="D110" s="6" t="s">
        <v>149</v>
      </c>
      <c r="E110" s="6">
        <v>1</v>
      </c>
      <c r="F110" s="6"/>
      <c r="G110" s="6" t="s">
        <v>3</v>
      </c>
      <c r="H110" s="6" t="s">
        <v>16</v>
      </c>
      <c r="I110" s="6" t="s">
        <v>32</v>
      </c>
      <c r="J110" s="31">
        <v>200</v>
      </c>
      <c r="K110" s="11" t="s">
        <v>173</v>
      </c>
    </row>
    <row r="111" spans="2:11" x14ac:dyDescent="0.2">
      <c r="B111" s="27">
        <v>109</v>
      </c>
      <c r="C111" s="11"/>
      <c r="D111" s="6" t="s">
        <v>158</v>
      </c>
      <c r="E111" s="6">
        <v>1</v>
      </c>
      <c r="F111" s="6"/>
      <c r="G111" s="6" t="s">
        <v>3</v>
      </c>
      <c r="H111" s="6" t="s">
        <v>16</v>
      </c>
      <c r="I111" s="6" t="s">
        <v>34</v>
      </c>
      <c r="J111" s="30">
        <v>200</v>
      </c>
      <c r="K111" s="11" t="s">
        <v>173</v>
      </c>
    </row>
    <row r="112" spans="2:11" x14ac:dyDescent="0.2">
      <c r="B112" s="27">
        <v>110</v>
      </c>
      <c r="C112" s="11"/>
      <c r="D112" s="6" t="s">
        <v>159</v>
      </c>
      <c r="E112" s="6">
        <v>1</v>
      </c>
      <c r="F112" s="6"/>
      <c r="G112" s="6" t="s">
        <v>3</v>
      </c>
      <c r="H112" s="6" t="s">
        <v>16</v>
      </c>
      <c r="I112" s="6" t="s">
        <v>32</v>
      </c>
      <c r="J112" s="30">
        <v>200</v>
      </c>
      <c r="K112" s="11" t="s">
        <v>173</v>
      </c>
    </row>
    <row r="113" spans="2:11" x14ac:dyDescent="0.2">
      <c r="B113" s="27">
        <v>111</v>
      </c>
      <c r="C113" s="11"/>
      <c r="D113" s="6" t="s">
        <v>160</v>
      </c>
      <c r="E113" s="6">
        <v>1</v>
      </c>
      <c r="F113" s="6"/>
      <c r="G113" s="6" t="s">
        <v>3</v>
      </c>
      <c r="H113" s="6" t="s">
        <v>16</v>
      </c>
      <c r="I113" s="6" t="s">
        <v>34</v>
      </c>
      <c r="J113" s="30">
        <v>300</v>
      </c>
      <c r="K113" s="11" t="s">
        <v>173</v>
      </c>
    </row>
    <row r="114" spans="2:11" x14ac:dyDescent="0.2">
      <c r="B114" s="27">
        <v>112</v>
      </c>
      <c r="C114" s="11"/>
      <c r="D114" s="6" t="s">
        <v>109</v>
      </c>
      <c r="E114" s="6">
        <v>1</v>
      </c>
      <c r="F114" s="6"/>
      <c r="G114" s="6" t="s">
        <v>3</v>
      </c>
      <c r="H114" s="6" t="s">
        <v>16</v>
      </c>
      <c r="I114" s="6" t="s">
        <v>34</v>
      </c>
      <c r="J114" s="30">
        <v>500</v>
      </c>
      <c r="K114" s="11" t="s">
        <v>173</v>
      </c>
    </row>
    <row r="115" spans="2:11" x14ac:dyDescent="0.2">
      <c r="B115" s="27">
        <v>113</v>
      </c>
      <c r="C115" s="11"/>
      <c r="D115" s="6" t="s">
        <v>110</v>
      </c>
      <c r="E115" s="6">
        <v>1</v>
      </c>
      <c r="F115" s="6"/>
      <c r="G115" s="6" t="s">
        <v>3</v>
      </c>
      <c r="H115" s="6" t="s">
        <v>16</v>
      </c>
      <c r="I115" s="6" t="s">
        <v>34</v>
      </c>
      <c r="J115" s="30">
        <v>200</v>
      </c>
      <c r="K115" s="11" t="s">
        <v>184</v>
      </c>
    </row>
    <row r="116" spans="2:11" x14ac:dyDescent="0.2">
      <c r="B116" s="27">
        <v>114</v>
      </c>
      <c r="C116" s="18"/>
      <c r="D116" s="20" t="s">
        <v>111</v>
      </c>
      <c r="E116" s="20">
        <v>1</v>
      </c>
      <c r="F116" s="20" t="s">
        <v>162</v>
      </c>
      <c r="G116" s="20" t="s">
        <v>3</v>
      </c>
      <c r="H116" s="20" t="s">
        <v>18</v>
      </c>
      <c r="I116" s="20" t="s">
        <v>35</v>
      </c>
      <c r="J116" s="34">
        <v>4000</v>
      </c>
      <c r="K116" s="18" t="s">
        <v>181</v>
      </c>
    </row>
    <row r="117" spans="2:11" x14ac:dyDescent="0.2">
      <c r="B117" s="27">
        <v>115</v>
      </c>
      <c r="C117" s="18"/>
      <c r="D117" s="40" t="s">
        <v>190</v>
      </c>
      <c r="E117" s="40"/>
      <c r="F117" s="40" t="s">
        <v>162</v>
      </c>
      <c r="G117" s="40" t="s">
        <v>3</v>
      </c>
      <c r="H117" s="40" t="s">
        <v>18</v>
      </c>
      <c r="I117" s="40" t="s">
        <v>33</v>
      </c>
      <c r="J117" s="34"/>
      <c r="K117" s="18" t="s">
        <v>168</v>
      </c>
    </row>
    <row r="118" spans="2:11" x14ac:dyDescent="0.2">
      <c r="B118" s="27">
        <v>116</v>
      </c>
      <c r="C118" s="18"/>
      <c r="D118" s="20" t="s">
        <v>54</v>
      </c>
      <c r="E118" s="20">
        <v>1</v>
      </c>
      <c r="F118" s="40" t="s">
        <v>162</v>
      </c>
      <c r="G118" s="20" t="s">
        <v>3</v>
      </c>
      <c r="H118" s="20" t="s">
        <v>5</v>
      </c>
      <c r="I118" s="20" t="s">
        <v>34</v>
      </c>
      <c r="J118" s="35">
        <v>300</v>
      </c>
      <c r="K118" s="21" t="s">
        <v>173</v>
      </c>
    </row>
    <row r="119" spans="2:11" x14ac:dyDescent="0.2">
      <c r="B119" s="27">
        <v>117</v>
      </c>
      <c r="C119" s="18"/>
      <c r="D119" s="20" t="s">
        <v>126</v>
      </c>
      <c r="E119" s="20">
        <v>1</v>
      </c>
      <c r="F119" s="20" t="s">
        <v>162</v>
      </c>
      <c r="G119" s="20" t="s">
        <v>3</v>
      </c>
      <c r="H119" s="20" t="s">
        <v>18</v>
      </c>
      <c r="I119" s="20" t="s">
        <v>34</v>
      </c>
      <c r="J119" s="34">
        <v>200</v>
      </c>
      <c r="K119" s="18" t="s">
        <v>173</v>
      </c>
    </row>
    <row r="120" spans="2:11" x14ac:dyDescent="0.2">
      <c r="B120" s="27">
        <v>118</v>
      </c>
      <c r="C120" s="18"/>
      <c r="D120" s="20" t="s">
        <v>112</v>
      </c>
      <c r="E120" s="20">
        <v>1</v>
      </c>
      <c r="F120" s="20" t="s">
        <v>162</v>
      </c>
      <c r="G120" s="20" t="s">
        <v>3</v>
      </c>
      <c r="H120" s="20" t="s">
        <v>18</v>
      </c>
      <c r="I120" s="20" t="s">
        <v>34</v>
      </c>
      <c r="J120" s="34">
        <v>100</v>
      </c>
      <c r="K120" s="18" t="s">
        <v>173</v>
      </c>
    </row>
    <row r="121" spans="2:11" x14ac:dyDescent="0.2">
      <c r="B121" s="27">
        <v>119</v>
      </c>
      <c r="C121" s="18"/>
      <c r="D121" s="20" t="s">
        <v>122</v>
      </c>
      <c r="E121" s="20">
        <v>1</v>
      </c>
      <c r="F121" s="20" t="s">
        <v>162</v>
      </c>
      <c r="G121" s="20" t="s">
        <v>3</v>
      </c>
      <c r="H121" s="20" t="s">
        <v>18</v>
      </c>
      <c r="I121" s="20" t="s">
        <v>34</v>
      </c>
      <c r="J121" s="34">
        <v>1000</v>
      </c>
      <c r="K121" s="18" t="s">
        <v>183</v>
      </c>
    </row>
    <row r="122" spans="2:11" x14ac:dyDescent="0.2">
      <c r="B122" s="27">
        <v>120</v>
      </c>
      <c r="C122" s="18"/>
      <c r="D122" s="20" t="s">
        <v>125</v>
      </c>
      <c r="E122" s="20">
        <v>1</v>
      </c>
      <c r="F122" s="20" t="s">
        <v>162</v>
      </c>
      <c r="G122" s="20" t="s">
        <v>3</v>
      </c>
      <c r="H122" s="20" t="s">
        <v>18</v>
      </c>
      <c r="I122" s="20" t="s">
        <v>34</v>
      </c>
      <c r="J122" s="34">
        <v>500</v>
      </c>
      <c r="K122" s="18" t="s">
        <v>183</v>
      </c>
    </row>
    <row r="123" spans="2:11" x14ac:dyDescent="0.2">
      <c r="B123" s="27">
        <v>121</v>
      </c>
      <c r="C123" s="18"/>
      <c r="D123" s="20" t="s">
        <v>123</v>
      </c>
      <c r="E123" s="20">
        <v>1</v>
      </c>
      <c r="F123" s="20" t="s">
        <v>162</v>
      </c>
      <c r="G123" s="20" t="s">
        <v>3</v>
      </c>
      <c r="H123" s="20" t="s">
        <v>18</v>
      </c>
      <c r="I123" s="20" t="s">
        <v>34</v>
      </c>
      <c r="J123" s="34">
        <v>1000</v>
      </c>
      <c r="K123" s="18" t="s">
        <v>184</v>
      </c>
    </row>
    <row r="124" spans="2:11" x14ac:dyDescent="0.2">
      <c r="B124" s="27">
        <v>122</v>
      </c>
      <c r="C124" s="18"/>
      <c r="D124" s="20" t="s">
        <v>124</v>
      </c>
      <c r="E124" s="20">
        <v>1</v>
      </c>
      <c r="F124" s="20" t="s">
        <v>162</v>
      </c>
      <c r="G124" s="20" t="s">
        <v>3</v>
      </c>
      <c r="H124" s="20" t="s">
        <v>18</v>
      </c>
      <c r="I124" s="20" t="s">
        <v>34</v>
      </c>
      <c r="J124" s="34">
        <v>2000</v>
      </c>
      <c r="K124" s="18" t="s">
        <v>184</v>
      </c>
    </row>
    <row r="125" spans="2:11" x14ac:dyDescent="0.2">
      <c r="B125" s="27">
        <v>123</v>
      </c>
      <c r="C125" s="18"/>
      <c r="D125" s="20" t="s">
        <v>109</v>
      </c>
      <c r="E125" s="20">
        <v>1</v>
      </c>
      <c r="F125" s="20" t="s">
        <v>162</v>
      </c>
      <c r="G125" s="20" t="s">
        <v>3</v>
      </c>
      <c r="H125" s="20" t="s">
        <v>18</v>
      </c>
      <c r="I125" s="20" t="s">
        <v>34</v>
      </c>
      <c r="J125" s="34">
        <v>500</v>
      </c>
      <c r="K125" s="18" t="s">
        <v>173</v>
      </c>
    </row>
    <row r="126" spans="2:11" x14ac:dyDescent="0.2">
      <c r="B126" s="27">
        <v>124</v>
      </c>
      <c r="C126" s="18"/>
      <c r="D126" s="20" t="s">
        <v>110</v>
      </c>
      <c r="E126" s="20">
        <v>1</v>
      </c>
      <c r="F126" s="20" t="s">
        <v>162</v>
      </c>
      <c r="G126" s="20" t="s">
        <v>3</v>
      </c>
      <c r="H126" s="20" t="s">
        <v>18</v>
      </c>
      <c r="I126" s="20" t="s">
        <v>34</v>
      </c>
      <c r="J126" s="34">
        <v>200</v>
      </c>
      <c r="K126" s="18" t="s">
        <v>184</v>
      </c>
    </row>
    <row r="127" spans="2:11" x14ac:dyDescent="0.2">
      <c r="B127" s="27"/>
      <c r="C127" s="14"/>
      <c r="D127" s="5"/>
      <c r="E127" s="5"/>
      <c r="F127" s="5"/>
      <c r="G127" s="5"/>
      <c r="H127" s="5"/>
      <c r="I127" s="5"/>
      <c r="J127" s="37"/>
      <c r="K127" s="5"/>
    </row>
    <row r="128" spans="2:11" x14ac:dyDescent="0.2">
      <c r="B128" s="27"/>
      <c r="C128" s="13"/>
      <c r="D128" s="5"/>
      <c r="E128" s="5"/>
      <c r="F128" s="5"/>
      <c r="G128" s="5"/>
      <c r="H128" s="5"/>
      <c r="I128" s="5"/>
      <c r="J128" s="36"/>
      <c r="K128" s="5"/>
    </row>
    <row r="129" spans="2:11" x14ac:dyDescent="0.2">
      <c r="B129" s="27"/>
      <c r="C129" s="14"/>
      <c r="D129" s="5"/>
      <c r="E129" s="5"/>
      <c r="F129" s="5"/>
      <c r="G129" s="5"/>
      <c r="H129" s="5"/>
      <c r="I129" s="5"/>
      <c r="J129" s="37"/>
      <c r="K129" s="5"/>
    </row>
    <row r="130" spans="2:11" x14ac:dyDescent="0.2">
      <c r="B130" s="27"/>
      <c r="C130" s="13"/>
      <c r="D130" s="5"/>
      <c r="E130" s="5"/>
      <c r="F130" s="5"/>
      <c r="G130" s="5"/>
      <c r="H130" s="5"/>
      <c r="I130" s="5"/>
      <c r="J130" s="36"/>
      <c r="K130" s="5"/>
    </row>
    <row r="131" spans="2:11" x14ac:dyDescent="0.2">
      <c r="B131" s="27"/>
      <c r="C131" s="14"/>
      <c r="D131" s="5"/>
      <c r="E131" s="5"/>
      <c r="F131" s="5"/>
      <c r="G131" s="5"/>
      <c r="H131" s="5"/>
      <c r="I131" s="5"/>
      <c r="J131" s="37"/>
      <c r="K131" s="5"/>
    </row>
    <row r="132" spans="2:11" x14ac:dyDescent="0.2">
      <c r="B132" s="27"/>
      <c r="C132" s="13"/>
      <c r="D132" s="5"/>
      <c r="E132" s="5"/>
      <c r="F132" s="5"/>
      <c r="G132" s="5"/>
      <c r="H132" s="5"/>
      <c r="I132" s="5"/>
      <c r="J132" s="36"/>
      <c r="K132" s="5"/>
    </row>
    <row r="133" spans="2:11" x14ac:dyDescent="0.2">
      <c r="B133" s="27"/>
      <c r="C133" s="14"/>
      <c r="D133" s="5"/>
      <c r="E133" s="5"/>
      <c r="F133" s="5"/>
      <c r="G133" s="5"/>
      <c r="H133" s="5"/>
      <c r="I133" s="5"/>
      <c r="J133" s="37"/>
      <c r="K133" s="5"/>
    </row>
    <row r="134" spans="2:11" x14ac:dyDescent="0.2">
      <c r="B134" s="27"/>
      <c r="C134" s="13"/>
      <c r="D134" s="5"/>
      <c r="E134" s="5"/>
      <c r="F134" s="5"/>
      <c r="G134" s="5"/>
      <c r="H134" s="5"/>
      <c r="I134" s="5"/>
      <c r="J134" s="36"/>
      <c r="K134" s="5"/>
    </row>
    <row r="135" spans="2:11" x14ac:dyDescent="0.2">
      <c r="B135" s="27"/>
      <c r="C135" s="14"/>
      <c r="D135" s="5"/>
      <c r="E135" s="5"/>
      <c r="F135" s="5"/>
      <c r="G135" s="5"/>
      <c r="H135" s="5"/>
      <c r="I135" s="5"/>
      <c r="J135" s="37"/>
      <c r="K135" s="5"/>
    </row>
    <row r="136" spans="2:11" x14ac:dyDescent="0.2">
      <c r="B136" s="27"/>
      <c r="C136" s="13"/>
      <c r="D136" s="5"/>
      <c r="E136" s="5"/>
      <c r="F136" s="5"/>
      <c r="G136" s="5"/>
      <c r="H136" s="5"/>
      <c r="I136" s="5"/>
      <c r="J136" s="36"/>
      <c r="K136" s="5"/>
    </row>
    <row r="137" spans="2:11" x14ac:dyDescent="0.2">
      <c r="B137" s="27"/>
      <c r="C137" s="14"/>
      <c r="D137" s="5"/>
      <c r="E137" s="5"/>
      <c r="F137" s="5"/>
      <c r="G137" s="5"/>
      <c r="H137" s="5"/>
      <c r="I137" s="5"/>
      <c r="J137" s="37"/>
      <c r="K137" s="5"/>
    </row>
    <row r="138" spans="2:11" x14ac:dyDescent="0.2">
      <c r="B138" s="27"/>
      <c r="C138" s="13"/>
      <c r="D138" s="5"/>
      <c r="E138" s="5"/>
      <c r="F138" s="5"/>
      <c r="G138" s="5"/>
      <c r="H138" s="5"/>
      <c r="I138" s="5"/>
      <c r="J138" s="36"/>
      <c r="K138" s="5"/>
    </row>
    <row r="139" spans="2:11" x14ac:dyDescent="0.2">
      <c r="B139" s="27"/>
      <c r="C139" s="14"/>
      <c r="D139" s="5"/>
      <c r="E139" s="5"/>
      <c r="F139" s="5"/>
      <c r="G139" s="5"/>
      <c r="H139" s="5"/>
      <c r="I139" s="5"/>
      <c r="J139" s="37"/>
      <c r="K139" s="5"/>
    </row>
    <row r="140" spans="2:11" x14ac:dyDescent="0.2">
      <c r="B140" s="27"/>
      <c r="C140" s="13"/>
      <c r="D140" s="5"/>
      <c r="E140" s="5"/>
      <c r="F140" s="5"/>
      <c r="G140" s="5"/>
      <c r="H140" s="5"/>
      <c r="I140" s="5"/>
      <c r="J140" s="36"/>
      <c r="K140" s="5"/>
    </row>
    <row r="141" spans="2:11" x14ac:dyDescent="0.2">
      <c r="B141" s="27"/>
      <c r="C141" s="14"/>
      <c r="D141" s="5"/>
      <c r="E141" s="5"/>
      <c r="F141" s="5"/>
      <c r="G141" s="5"/>
      <c r="H141" s="5"/>
      <c r="I141" s="5"/>
      <c r="J141" s="37"/>
      <c r="K141" s="5"/>
    </row>
    <row r="142" spans="2:11" x14ac:dyDescent="0.2">
      <c r="B142" s="27"/>
      <c r="C142" s="13"/>
      <c r="D142" s="5"/>
      <c r="E142" s="5"/>
      <c r="F142" s="5"/>
      <c r="G142" s="5"/>
      <c r="H142" s="5"/>
      <c r="I142" s="5"/>
      <c r="J142" s="36"/>
      <c r="K142" s="5"/>
    </row>
    <row r="143" spans="2:11" x14ac:dyDescent="0.2">
      <c r="B143" s="27"/>
      <c r="C143" s="14"/>
      <c r="D143" s="5"/>
      <c r="E143" s="5"/>
      <c r="F143" s="5"/>
      <c r="G143" s="5"/>
      <c r="H143" s="5"/>
      <c r="I143" s="5"/>
      <c r="J143" s="37"/>
      <c r="K143" s="5"/>
    </row>
    <row r="144" spans="2:11" x14ac:dyDescent="0.2">
      <c r="B144" s="27"/>
      <c r="C144" s="13"/>
      <c r="D144" s="5"/>
      <c r="E144" s="5"/>
      <c r="F144" s="5"/>
      <c r="G144" s="5"/>
      <c r="H144" s="5"/>
      <c r="I144" s="5"/>
      <c r="J144" s="36"/>
      <c r="K144" s="5"/>
    </row>
    <row r="145" spans="2:11" x14ac:dyDescent="0.2">
      <c r="B145" s="27"/>
      <c r="C145" s="14"/>
      <c r="D145" s="5"/>
      <c r="E145" s="5"/>
      <c r="F145" s="5"/>
      <c r="G145" s="5"/>
      <c r="H145" s="5"/>
      <c r="I145" s="5"/>
      <c r="J145" s="37"/>
      <c r="K145" s="5"/>
    </row>
    <row r="146" spans="2:11" x14ac:dyDescent="0.2">
      <c r="B146" s="27"/>
      <c r="C146" s="13"/>
      <c r="D146" s="5"/>
      <c r="E146" s="5"/>
      <c r="F146" s="5"/>
      <c r="G146" s="5"/>
      <c r="H146" s="5"/>
      <c r="I146" s="5"/>
      <c r="J146" s="36"/>
      <c r="K146" s="5"/>
    </row>
    <row r="147" spans="2:11" x14ac:dyDescent="0.2">
      <c r="B147" s="27"/>
      <c r="C147" s="14"/>
      <c r="D147" s="5"/>
      <c r="E147" s="5"/>
      <c r="F147" s="5"/>
      <c r="G147" s="5"/>
      <c r="H147" s="5"/>
      <c r="I147" s="5"/>
      <c r="J147" s="37"/>
      <c r="K147" s="5"/>
    </row>
    <row r="148" spans="2:11" x14ac:dyDescent="0.2">
      <c r="B148" s="27"/>
      <c r="C148" s="13"/>
      <c r="D148" s="5"/>
      <c r="E148" s="5"/>
      <c r="F148" s="5"/>
      <c r="G148" s="5"/>
      <c r="H148" s="5"/>
      <c r="I148" s="5"/>
      <c r="J148" s="36"/>
      <c r="K148" s="5"/>
    </row>
    <row r="149" spans="2:11" x14ac:dyDescent="0.2">
      <c r="B149" s="27"/>
      <c r="C149" s="14"/>
      <c r="D149" s="5"/>
      <c r="E149" s="5"/>
      <c r="F149" s="5"/>
      <c r="G149" s="5"/>
      <c r="H149" s="5"/>
      <c r="I149" s="5"/>
      <c r="J149" s="37"/>
      <c r="K149" s="5"/>
    </row>
    <row r="150" spans="2:11" x14ac:dyDescent="0.2">
      <c r="B150" s="27"/>
      <c r="C150" s="13"/>
      <c r="D150" s="5"/>
      <c r="E150" s="5"/>
      <c r="F150" s="5"/>
      <c r="G150" s="5"/>
      <c r="H150" s="5"/>
      <c r="I150" s="5"/>
      <c r="J150" s="36"/>
      <c r="K150" s="5"/>
    </row>
    <row r="151" spans="2:11" x14ac:dyDescent="0.2">
      <c r="B151" s="27"/>
      <c r="C151" s="14"/>
      <c r="D151" s="5"/>
      <c r="E151" s="5"/>
      <c r="F151" s="5"/>
      <c r="G151" s="5"/>
      <c r="H151" s="5"/>
      <c r="I151" s="5"/>
      <c r="J151" s="37"/>
      <c r="K151" s="5"/>
    </row>
    <row r="152" spans="2:11" x14ac:dyDescent="0.2">
      <c r="B152" s="27"/>
      <c r="C152" s="13"/>
      <c r="D152" s="5"/>
      <c r="E152" s="5"/>
      <c r="F152" s="5"/>
      <c r="G152" s="5"/>
      <c r="H152" s="5"/>
      <c r="I152" s="5"/>
      <c r="J152" s="36"/>
      <c r="K152" s="5"/>
    </row>
    <row r="153" spans="2:11" x14ac:dyDescent="0.2">
      <c r="B153" s="27"/>
      <c r="C153" s="14"/>
      <c r="D153" s="5"/>
      <c r="E153" s="5"/>
      <c r="F153" s="5"/>
      <c r="G153" s="5"/>
      <c r="H153" s="5"/>
      <c r="I153" s="5"/>
      <c r="J153" s="37"/>
      <c r="K153" s="5"/>
    </row>
    <row r="154" spans="2:11" x14ac:dyDescent="0.2">
      <c r="B154" s="27"/>
      <c r="C154" s="13"/>
      <c r="D154" s="5"/>
      <c r="E154" s="5"/>
      <c r="F154" s="5"/>
      <c r="G154" s="5"/>
      <c r="H154" s="5"/>
      <c r="I154" s="5"/>
      <c r="J154" s="36"/>
      <c r="K154" s="5"/>
    </row>
    <row r="155" spans="2:11" x14ac:dyDescent="0.2">
      <c r="B155" s="27"/>
      <c r="C155" s="14"/>
      <c r="D155" s="5"/>
      <c r="E155" s="5"/>
      <c r="F155" s="5"/>
      <c r="G155" s="5"/>
      <c r="H155" s="5"/>
      <c r="I155" s="5"/>
      <c r="J155" s="37"/>
      <c r="K155" s="5"/>
    </row>
    <row r="156" spans="2:11" x14ac:dyDescent="0.2">
      <c r="B156" s="27"/>
      <c r="C156" s="13"/>
      <c r="D156" s="5"/>
      <c r="E156" s="5"/>
      <c r="F156" s="5"/>
      <c r="G156" s="5"/>
      <c r="H156" s="5"/>
      <c r="I156" s="5"/>
      <c r="J156" s="36"/>
      <c r="K156" s="5"/>
    </row>
    <row r="157" spans="2:11" x14ac:dyDescent="0.2">
      <c r="B157" s="27"/>
      <c r="C157" s="14"/>
      <c r="D157" s="5"/>
      <c r="E157" s="5"/>
      <c r="F157" s="5"/>
      <c r="G157" s="5"/>
      <c r="H157" s="5"/>
      <c r="I157" s="5"/>
      <c r="J157" s="37"/>
      <c r="K157" s="5"/>
    </row>
    <row r="158" spans="2:11" x14ac:dyDescent="0.2">
      <c r="B158" s="27"/>
      <c r="C158" s="13"/>
      <c r="D158" s="5"/>
      <c r="E158" s="5"/>
      <c r="F158" s="5"/>
      <c r="G158" s="5"/>
      <c r="H158" s="5"/>
      <c r="I158" s="5"/>
      <c r="J158" s="36"/>
      <c r="K158" s="5"/>
    </row>
    <row r="159" spans="2:11" x14ac:dyDescent="0.2">
      <c r="B159" s="27"/>
      <c r="C159" s="14"/>
      <c r="D159" s="5"/>
      <c r="E159" s="5"/>
      <c r="F159" s="5"/>
      <c r="G159" s="5"/>
      <c r="H159" s="5"/>
      <c r="I159" s="5"/>
      <c r="J159" s="37"/>
      <c r="K159" s="5"/>
    </row>
    <row r="160" spans="2:11" x14ac:dyDescent="0.2">
      <c r="B160" s="27"/>
      <c r="C160" s="13"/>
      <c r="D160" s="5"/>
      <c r="E160" s="5"/>
      <c r="F160" s="5"/>
      <c r="G160" s="5"/>
      <c r="H160" s="5"/>
      <c r="I160" s="5"/>
      <c r="J160" s="36"/>
      <c r="K160" s="5"/>
    </row>
    <row r="161" spans="2:11" x14ac:dyDescent="0.2">
      <c r="B161" s="27"/>
      <c r="C161" s="14"/>
      <c r="D161" s="5"/>
      <c r="E161" s="5"/>
      <c r="F161" s="5"/>
      <c r="G161" s="5"/>
      <c r="H161" s="5"/>
      <c r="I161" s="5"/>
      <c r="J161" s="37"/>
      <c r="K161" s="5"/>
    </row>
    <row r="162" spans="2:11" x14ac:dyDescent="0.2">
      <c r="B162" s="27"/>
      <c r="C162" s="13"/>
      <c r="D162" s="5"/>
      <c r="E162" s="5"/>
      <c r="F162" s="5"/>
      <c r="G162" s="5"/>
      <c r="H162" s="5"/>
      <c r="I162" s="5"/>
      <c r="J162" s="36"/>
      <c r="K162" s="5"/>
    </row>
    <row r="163" spans="2:11" x14ac:dyDescent="0.2">
      <c r="B163" s="27"/>
      <c r="C163" s="14"/>
      <c r="D163" s="5"/>
      <c r="E163" s="5"/>
      <c r="F163" s="5"/>
      <c r="G163" s="5"/>
      <c r="H163" s="5"/>
      <c r="I163" s="5"/>
      <c r="J163" s="37"/>
      <c r="K163" s="5"/>
    </row>
    <row r="164" spans="2:11" x14ac:dyDescent="0.2">
      <c r="B164" s="27"/>
      <c r="C164" s="13"/>
      <c r="D164" s="5"/>
      <c r="E164" s="5"/>
      <c r="F164" s="5"/>
      <c r="G164" s="5"/>
      <c r="H164" s="5"/>
      <c r="I164" s="5"/>
      <c r="J164" s="36"/>
      <c r="K164" s="5"/>
    </row>
    <row r="165" spans="2:11" x14ac:dyDescent="0.2">
      <c r="B165" s="27"/>
      <c r="C165" s="14"/>
      <c r="D165" s="5"/>
      <c r="E165" s="5"/>
      <c r="F165" s="5"/>
      <c r="G165" s="5"/>
      <c r="H165" s="5"/>
      <c r="I165" s="5"/>
      <c r="J165" s="37"/>
      <c r="K165" s="5"/>
    </row>
    <row r="166" spans="2:11" x14ac:dyDescent="0.2">
      <c r="B166" s="27"/>
      <c r="C166" s="13"/>
      <c r="D166" s="5"/>
      <c r="E166" s="5"/>
      <c r="F166" s="5"/>
      <c r="G166" s="5"/>
      <c r="H166" s="5"/>
      <c r="I166" s="5"/>
      <c r="J166" s="36"/>
      <c r="K166" s="5"/>
    </row>
    <row r="167" spans="2:11" x14ac:dyDescent="0.2">
      <c r="B167" s="27"/>
      <c r="C167" s="14"/>
      <c r="D167" s="5"/>
      <c r="E167" s="5"/>
      <c r="F167" s="5"/>
      <c r="G167" s="5"/>
      <c r="H167" s="5"/>
      <c r="I167" s="5"/>
      <c r="J167" s="37"/>
      <c r="K167" s="5"/>
    </row>
    <row r="168" spans="2:11" x14ac:dyDescent="0.2">
      <c r="B168" s="27"/>
      <c r="C168" s="13"/>
      <c r="D168" s="5"/>
      <c r="E168" s="5"/>
      <c r="F168" s="5"/>
      <c r="G168" s="5"/>
      <c r="H168" s="5"/>
      <c r="I168" s="5"/>
      <c r="J168" s="36"/>
      <c r="K168" s="5"/>
    </row>
    <row r="169" spans="2:11" x14ac:dyDescent="0.2">
      <c r="B169" s="27"/>
      <c r="C169" s="14"/>
      <c r="D169" s="5"/>
      <c r="E169" s="5"/>
      <c r="F169" s="5"/>
      <c r="G169" s="5"/>
      <c r="H169" s="5"/>
      <c r="I169" s="5"/>
      <c r="J169" s="37"/>
      <c r="K169" s="5"/>
    </row>
    <row r="170" spans="2:11" x14ac:dyDescent="0.2">
      <c r="B170" s="27"/>
      <c r="C170" s="13"/>
      <c r="D170" s="5"/>
      <c r="E170" s="5"/>
      <c r="F170" s="5"/>
      <c r="G170" s="5"/>
      <c r="H170" s="5"/>
      <c r="I170" s="5"/>
      <c r="J170" s="36"/>
      <c r="K170" s="5"/>
    </row>
    <row r="171" spans="2:11" x14ac:dyDescent="0.2">
      <c r="B171" s="27"/>
      <c r="C171" s="14"/>
      <c r="D171" s="5"/>
      <c r="E171" s="5"/>
      <c r="F171" s="5"/>
      <c r="G171" s="5"/>
      <c r="H171" s="5"/>
      <c r="I171" s="5"/>
      <c r="J171" s="37"/>
      <c r="K171" s="5"/>
    </row>
    <row r="172" spans="2:11" x14ac:dyDescent="0.2">
      <c r="B172" s="27"/>
      <c r="C172" s="13"/>
      <c r="D172" s="5"/>
      <c r="E172" s="5"/>
      <c r="F172" s="5"/>
      <c r="G172" s="5"/>
      <c r="H172" s="5"/>
      <c r="I172" s="5"/>
      <c r="J172" s="36"/>
      <c r="K172" s="5"/>
    </row>
    <row r="173" spans="2:11" x14ac:dyDescent="0.2">
      <c r="B173" s="27"/>
      <c r="C173" s="14"/>
      <c r="D173" s="5"/>
      <c r="E173" s="5"/>
      <c r="F173" s="5"/>
      <c r="G173" s="5"/>
      <c r="H173" s="5"/>
      <c r="I173" s="5"/>
      <c r="J173" s="37"/>
      <c r="K173" s="5"/>
    </row>
    <row r="174" spans="2:11" x14ac:dyDescent="0.2">
      <c r="B174" s="27"/>
      <c r="C174" s="13"/>
      <c r="D174" s="5"/>
      <c r="E174" s="5"/>
      <c r="F174" s="5"/>
      <c r="G174" s="5"/>
      <c r="H174" s="5"/>
      <c r="I174" s="5"/>
      <c r="J174" s="36"/>
      <c r="K174" s="5"/>
    </row>
    <row r="175" spans="2:11" x14ac:dyDescent="0.2">
      <c r="B175" s="27"/>
      <c r="C175" s="14"/>
      <c r="D175" s="5"/>
      <c r="E175" s="5"/>
      <c r="F175" s="5"/>
      <c r="G175" s="5"/>
      <c r="H175" s="5"/>
      <c r="I175" s="5"/>
      <c r="J175" s="37"/>
      <c r="K175" s="5"/>
    </row>
    <row r="176" spans="2:11" x14ac:dyDescent="0.2">
      <c r="B176" s="27"/>
      <c r="C176" s="13"/>
      <c r="D176" s="5"/>
      <c r="E176" s="5"/>
      <c r="F176" s="5"/>
      <c r="G176" s="5"/>
      <c r="H176" s="5"/>
      <c r="I176" s="5"/>
      <c r="J176" s="36"/>
      <c r="K176" s="5"/>
    </row>
    <row r="177" spans="2:11" x14ac:dyDescent="0.2">
      <c r="B177" s="27"/>
      <c r="C177" s="14"/>
      <c r="D177" s="5"/>
      <c r="E177" s="5"/>
      <c r="F177" s="5"/>
      <c r="G177" s="5"/>
      <c r="H177" s="5"/>
      <c r="I177" s="5"/>
      <c r="J177" s="37"/>
      <c r="K177" s="5"/>
    </row>
    <row r="178" spans="2:11" x14ac:dyDescent="0.2">
      <c r="B178" s="27"/>
      <c r="C178" s="13"/>
      <c r="D178" s="5"/>
      <c r="E178" s="5"/>
      <c r="F178" s="5"/>
      <c r="G178" s="5"/>
      <c r="H178" s="5"/>
      <c r="I178" s="5"/>
      <c r="J178" s="36"/>
      <c r="K178" s="5"/>
    </row>
    <row r="179" spans="2:11" x14ac:dyDescent="0.2">
      <c r="B179" s="27"/>
      <c r="C179" s="14"/>
      <c r="D179" s="5"/>
      <c r="E179" s="5"/>
      <c r="F179" s="5"/>
      <c r="G179" s="5"/>
      <c r="H179" s="5"/>
      <c r="I179" s="5"/>
      <c r="J179" s="37"/>
      <c r="K179" s="5"/>
    </row>
    <row r="180" spans="2:11" x14ac:dyDescent="0.2">
      <c r="B180" s="27"/>
      <c r="C180" s="13"/>
      <c r="D180" s="5"/>
      <c r="E180" s="5"/>
      <c r="F180" s="5"/>
      <c r="G180" s="5"/>
      <c r="H180" s="5"/>
      <c r="I180" s="5"/>
      <c r="J180" s="36"/>
      <c r="K180" s="5"/>
    </row>
    <row r="181" spans="2:11" x14ac:dyDescent="0.2">
      <c r="B181" s="27"/>
      <c r="C181" s="14"/>
      <c r="D181" s="5"/>
      <c r="E181" s="5"/>
      <c r="F181" s="5"/>
      <c r="G181" s="5"/>
      <c r="H181" s="5"/>
      <c r="I181" s="5"/>
      <c r="J181" s="37"/>
      <c r="K181" s="5"/>
    </row>
    <row r="182" spans="2:11" x14ac:dyDescent="0.2">
      <c r="B182" s="27"/>
      <c r="C182" s="13"/>
      <c r="D182" s="5"/>
      <c r="E182" s="5"/>
      <c r="F182" s="5"/>
      <c r="G182" s="5"/>
      <c r="H182" s="5"/>
      <c r="I182" s="5"/>
      <c r="J182" s="36"/>
      <c r="K182" s="5"/>
    </row>
    <row r="183" spans="2:11" x14ac:dyDescent="0.2">
      <c r="B183" s="27"/>
      <c r="C183" s="14"/>
      <c r="D183" s="5"/>
      <c r="E183" s="5"/>
      <c r="F183" s="5"/>
      <c r="G183" s="5"/>
      <c r="H183" s="5"/>
      <c r="I183" s="5"/>
      <c r="J183" s="37"/>
      <c r="K183" s="5"/>
    </row>
    <row r="184" spans="2:11" x14ac:dyDescent="0.2">
      <c r="B184" s="27"/>
      <c r="C184" s="13"/>
      <c r="D184" s="5"/>
      <c r="E184" s="5"/>
      <c r="F184" s="5"/>
      <c r="G184" s="5"/>
      <c r="H184" s="5"/>
      <c r="I184" s="5"/>
      <c r="J184" s="36"/>
      <c r="K184" s="5"/>
    </row>
    <row r="185" spans="2:11" x14ac:dyDescent="0.2">
      <c r="B185" s="27"/>
      <c r="C185" s="14"/>
      <c r="D185" s="5"/>
      <c r="E185" s="5"/>
      <c r="F185" s="5"/>
      <c r="G185" s="5"/>
      <c r="H185" s="5"/>
      <c r="I185" s="5"/>
      <c r="J185" s="37"/>
      <c r="K185" s="5"/>
    </row>
    <row r="186" spans="2:11" x14ac:dyDescent="0.2">
      <c r="B186" s="27"/>
      <c r="C186" s="13"/>
      <c r="D186" s="5"/>
      <c r="E186" s="5"/>
      <c r="F186" s="5"/>
      <c r="G186" s="5"/>
      <c r="H186" s="5"/>
      <c r="I186" s="5"/>
      <c r="J186" s="36"/>
      <c r="K186" s="5"/>
    </row>
    <row r="187" spans="2:11" x14ac:dyDescent="0.2">
      <c r="B187" s="27"/>
      <c r="C187" s="14"/>
      <c r="D187" s="5"/>
      <c r="E187" s="5"/>
      <c r="F187" s="5"/>
      <c r="G187" s="5"/>
      <c r="H187" s="5"/>
      <c r="I187" s="5"/>
      <c r="J187" s="37"/>
      <c r="K187" s="5"/>
    </row>
    <row r="188" spans="2:11" x14ac:dyDescent="0.2">
      <c r="B188" s="27"/>
      <c r="C188" s="13"/>
      <c r="D188" s="5"/>
      <c r="E188" s="5"/>
      <c r="F188" s="5"/>
      <c r="G188" s="5"/>
      <c r="H188" s="5"/>
      <c r="I188" s="5"/>
      <c r="J188" s="36"/>
      <c r="K188" s="5"/>
    </row>
    <row r="189" spans="2:11" x14ac:dyDescent="0.2">
      <c r="B189" s="27"/>
      <c r="C189" s="14"/>
      <c r="D189" s="5"/>
      <c r="E189" s="5"/>
      <c r="F189" s="5"/>
      <c r="G189" s="5"/>
      <c r="H189" s="5"/>
      <c r="I189" s="5"/>
      <c r="J189" s="37"/>
      <c r="K189" s="5"/>
    </row>
    <row r="190" spans="2:11" x14ac:dyDescent="0.2">
      <c r="B190" s="27"/>
      <c r="C190" s="13"/>
      <c r="D190" s="5"/>
      <c r="E190" s="5"/>
      <c r="F190" s="5"/>
      <c r="G190" s="5"/>
      <c r="H190" s="5"/>
      <c r="I190" s="5"/>
      <c r="J190" s="36"/>
      <c r="K190" s="5"/>
    </row>
    <row r="191" spans="2:11" x14ac:dyDescent="0.2">
      <c r="B191" s="27"/>
      <c r="C191" s="14"/>
      <c r="D191" s="5"/>
      <c r="E191" s="5"/>
      <c r="F191" s="5"/>
      <c r="G191" s="5"/>
      <c r="H191" s="5"/>
      <c r="I191" s="5"/>
      <c r="J191" s="37"/>
      <c r="K191" s="5"/>
    </row>
    <row r="192" spans="2:11" x14ac:dyDescent="0.2">
      <c r="B192" s="27"/>
      <c r="C192" s="13"/>
      <c r="D192" s="5"/>
      <c r="E192" s="5"/>
      <c r="F192" s="5"/>
      <c r="G192" s="5"/>
      <c r="H192" s="5"/>
      <c r="I192" s="5"/>
      <c r="J192" s="36"/>
      <c r="K192" s="5"/>
    </row>
    <row r="193" spans="2:11" x14ac:dyDescent="0.2">
      <c r="B193" s="27"/>
      <c r="C193" s="14"/>
      <c r="D193" s="5"/>
      <c r="E193" s="5"/>
      <c r="F193" s="5"/>
      <c r="G193" s="5"/>
      <c r="H193" s="5"/>
      <c r="I193" s="5"/>
      <c r="J193" s="37"/>
      <c r="K193" s="5"/>
    </row>
    <row r="194" spans="2:11" x14ac:dyDescent="0.2">
      <c r="B194" s="27"/>
      <c r="C194" s="13"/>
      <c r="D194" s="5"/>
      <c r="E194" s="5"/>
      <c r="F194" s="5"/>
      <c r="G194" s="5"/>
      <c r="H194" s="5"/>
      <c r="I194" s="5"/>
      <c r="J194" s="36"/>
      <c r="K194" s="5"/>
    </row>
    <row r="195" spans="2:11" x14ac:dyDescent="0.2">
      <c r="B195" s="27"/>
      <c r="C195" s="14"/>
      <c r="D195" s="5"/>
      <c r="E195" s="5"/>
      <c r="F195" s="5"/>
      <c r="G195" s="5"/>
      <c r="H195" s="5"/>
      <c r="I195" s="5"/>
      <c r="J195" s="37"/>
      <c r="K195" s="5"/>
    </row>
    <row r="196" spans="2:11" x14ac:dyDescent="0.2">
      <c r="B196" s="27"/>
      <c r="C196" s="13"/>
      <c r="D196" s="5"/>
      <c r="E196" s="5"/>
      <c r="F196" s="5"/>
      <c r="G196" s="5"/>
      <c r="H196" s="5"/>
      <c r="I196" s="5"/>
      <c r="J196" s="36"/>
      <c r="K196" s="5"/>
    </row>
    <row r="197" spans="2:11" x14ac:dyDescent="0.2">
      <c r="B197" s="27"/>
      <c r="C197" s="14"/>
      <c r="D197" s="5"/>
      <c r="E197" s="5"/>
      <c r="F197" s="5"/>
      <c r="G197" s="5"/>
      <c r="H197" s="5"/>
      <c r="I197" s="5"/>
      <c r="J197" s="37"/>
      <c r="K197" s="5"/>
    </row>
    <row r="198" spans="2:11" x14ac:dyDescent="0.2">
      <c r="B198" s="27"/>
      <c r="C198" s="13"/>
      <c r="D198" s="5"/>
      <c r="E198" s="5"/>
      <c r="F198" s="5"/>
      <c r="G198" s="5"/>
      <c r="H198" s="5"/>
      <c r="I198" s="5"/>
      <c r="J198" s="36"/>
      <c r="K198" s="5"/>
    </row>
    <row r="199" spans="2:11" x14ac:dyDescent="0.2">
      <c r="B199" s="27"/>
      <c r="C199" s="14"/>
      <c r="D199" s="5"/>
      <c r="E199" s="5"/>
      <c r="F199" s="5"/>
      <c r="G199" s="5"/>
      <c r="H199" s="5"/>
      <c r="I199" s="5"/>
      <c r="J199" s="37"/>
      <c r="K199" s="5"/>
    </row>
    <row r="200" spans="2:11" x14ac:dyDescent="0.2">
      <c r="B200" s="27"/>
      <c r="C200" s="13"/>
      <c r="D200" s="5"/>
      <c r="E200" s="5"/>
      <c r="F200" s="5"/>
      <c r="G200" s="5"/>
      <c r="H200" s="5"/>
      <c r="I200" s="5"/>
      <c r="J200" s="36"/>
      <c r="K200" s="5"/>
    </row>
    <row r="201" spans="2:11" x14ac:dyDescent="0.2">
      <c r="B201" s="27"/>
      <c r="C201" s="14"/>
      <c r="D201" s="5"/>
      <c r="E201" s="5"/>
      <c r="F201" s="5"/>
      <c r="G201" s="5"/>
      <c r="H201" s="5"/>
      <c r="I201" s="5"/>
      <c r="J201" s="37"/>
      <c r="K201" s="5"/>
    </row>
    <row r="202" spans="2:11" x14ac:dyDescent="0.2">
      <c r="B202" s="27"/>
      <c r="C202" s="13"/>
      <c r="D202" s="5"/>
      <c r="E202" s="5"/>
      <c r="F202" s="5"/>
      <c r="G202" s="5"/>
      <c r="H202" s="5"/>
      <c r="I202" s="5"/>
      <c r="J202" s="36"/>
      <c r="K202" s="5"/>
    </row>
    <row r="203" spans="2:11" x14ac:dyDescent="0.2">
      <c r="B203" s="27"/>
      <c r="C203" s="14"/>
      <c r="D203" s="5"/>
      <c r="E203" s="5"/>
      <c r="F203" s="5"/>
      <c r="G203" s="5"/>
      <c r="H203" s="5"/>
      <c r="I203" s="5"/>
      <c r="J203" s="37"/>
      <c r="K203" s="5"/>
    </row>
    <row r="204" spans="2:11" x14ac:dyDescent="0.2">
      <c r="B204" s="27"/>
      <c r="C204" s="13"/>
      <c r="D204" s="5"/>
      <c r="E204" s="5"/>
      <c r="F204" s="5"/>
      <c r="G204" s="5"/>
      <c r="H204" s="5"/>
      <c r="I204" s="5"/>
      <c r="J204" s="36"/>
      <c r="K204" s="5"/>
    </row>
    <row r="205" spans="2:11" x14ac:dyDescent="0.2">
      <c r="B205" s="27"/>
      <c r="C205" s="14"/>
      <c r="D205" s="5"/>
      <c r="E205" s="5"/>
      <c r="F205" s="5"/>
      <c r="G205" s="5"/>
      <c r="H205" s="5"/>
      <c r="I205" s="5"/>
      <c r="J205" s="37"/>
      <c r="K205" s="5"/>
    </row>
    <row r="206" spans="2:11" x14ac:dyDescent="0.2">
      <c r="B206" s="27"/>
      <c r="C206" s="13"/>
      <c r="D206" s="5"/>
      <c r="E206" s="5"/>
      <c r="F206" s="5"/>
      <c r="G206" s="5"/>
      <c r="H206" s="5"/>
      <c r="I206" s="5"/>
      <c r="J206" s="36"/>
      <c r="K206" s="5"/>
    </row>
    <row r="207" spans="2:11" x14ac:dyDescent="0.2">
      <c r="B207" s="27"/>
      <c r="C207" s="14"/>
      <c r="D207" s="5"/>
      <c r="E207" s="5"/>
      <c r="F207" s="5"/>
      <c r="G207" s="5"/>
      <c r="H207" s="5"/>
      <c r="I207" s="5"/>
      <c r="J207" s="37"/>
      <c r="K207" s="5"/>
    </row>
    <row r="208" spans="2:11" x14ac:dyDescent="0.2">
      <c r="B208" s="27"/>
      <c r="C208" s="13"/>
      <c r="D208" s="5"/>
      <c r="E208" s="5"/>
      <c r="F208" s="5"/>
      <c r="G208" s="5"/>
      <c r="H208" s="5"/>
      <c r="I208" s="5"/>
      <c r="J208" s="36"/>
      <c r="K208" s="5"/>
    </row>
    <row r="209" spans="2:11" x14ac:dyDescent="0.2">
      <c r="B209" s="27"/>
      <c r="C209" s="14"/>
      <c r="D209" s="5"/>
      <c r="E209" s="5"/>
      <c r="F209" s="5"/>
      <c r="G209" s="5"/>
      <c r="H209" s="5"/>
      <c r="I209" s="5"/>
      <c r="J209" s="37"/>
      <c r="K209" s="5"/>
    </row>
    <row r="210" spans="2:11" x14ac:dyDescent="0.2">
      <c r="B210" s="27"/>
      <c r="C210" s="13"/>
      <c r="D210" s="5"/>
      <c r="E210" s="5"/>
      <c r="F210" s="5"/>
      <c r="G210" s="5"/>
      <c r="H210" s="5"/>
      <c r="I210" s="5"/>
      <c r="J210" s="36"/>
      <c r="K210" s="5"/>
    </row>
    <row r="211" spans="2:11" x14ac:dyDescent="0.2">
      <c r="B211" s="27"/>
      <c r="C211" s="14"/>
      <c r="D211" s="5"/>
      <c r="E211" s="5"/>
      <c r="F211" s="5"/>
      <c r="G211" s="5"/>
      <c r="H211" s="5"/>
      <c r="I211" s="5"/>
      <c r="J211" s="37"/>
      <c r="K211" s="5"/>
    </row>
    <row r="212" spans="2:11" x14ac:dyDescent="0.2">
      <c r="B212" s="27"/>
      <c r="C212" s="13"/>
      <c r="D212" s="5"/>
      <c r="E212" s="5"/>
      <c r="F212" s="5"/>
      <c r="G212" s="5"/>
      <c r="H212" s="5"/>
      <c r="I212" s="5"/>
      <c r="J212" s="36"/>
      <c r="K212" s="5"/>
    </row>
    <row r="213" spans="2:11" x14ac:dyDescent="0.2">
      <c r="B213" s="27"/>
      <c r="C213" s="14"/>
      <c r="D213" s="5"/>
      <c r="E213" s="5"/>
      <c r="F213" s="5"/>
      <c r="G213" s="5"/>
      <c r="H213" s="5"/>
      <c r="I213" s="5"/>
      <c r="J213" s="37"/>
      <c r="K213" s="5"/>
    </row>
    <row r="214" spans="2:11" x14ac:dyDescent="0.2">
      <c r="B214" s="27"/>
      <c r="C214" s="13"/>
      <c r="D214" s="5"/>
      <c r="E214" s="5"/>
      <c r="F214" s="5"/>
      <c r="G214" s="5"/>
      <c r="H214" s="5"/>
      <c r="I214" s="5"/>
      <c r="J214" s="36"/>
      <c r="K214" s="5"/>
    </row>
    <row r="215" spans="2:11" x14ac:dyDescent="0.2">
      <c r="B215" s="27"/>
      <c r="C215" s="14"/>
      <c r="D215" s="5"/>
      <c r="E215" s="5"/>
      <c r="F215" s="5"/>
      <c r="G215" s="5"/>
      <c r="H215" s="5"/>
      <c r="I215" s="5"/>
      <c r="J215" s="37"/>
      <c r="K215" s="5"/>
    </row>
    <row r="216" spans="2:11" x14ac:dyDescent="0.2">
      <c r="B216" s="27"/>
      <c r="C216" s="13"/>
      <c r="D216" s="5"/>
      <c r="E216" s="5"/>
      <c r="F216" s="5"/>
      <c r="G216" s="5"/>
      <c r="H216" s="5"/>
      <c r="I216" s="5"/>
      <c r="J216" s="36"/>
      <c r="K216" s="5"/>
    </row>
    <row r="217" spans="2:11" x14ac:dyDescent="0.2">
      <c r="B217" s="27"/>
      <c r="C217" s="14"/>
      <c r="D217" s="5"/>
      <c r="E217" s="5"/>
      <c r="F217" s="5"/>
      <c r="G217" s="5"/>
      <c r="H217" s="5"/>
      <c r="I217" s="5"/>
      <c r="J217" s="37"/>
      <c r="K217" s="5"/>
    </row>
    <row r="218" spans="2:11" x14ac:dyDescent="0.2">
      <c r="B218" s="27"/>
      <c r="C218" s="13"/>
      <c r="D218" s="5"/>
      <c r="E218" s="5"/>
      <c r="F218" s="5"/>
      <c r="G218" s="5"/>
      <c r="H218" s="5"/>
      <c r="I218" s="5"/>
      <c r="J218" s="36"/>
      <c r="K218" s="5"/>
    </row>
    <row r="219" spans="2:11" x14ac:dyDescent="0.2">
      <c r="B219" s="27"/>
      <c r="C219" s="14"/>
      <c r="D219" s="5"/>
      <c r="E219" s="5"/>
      <c r="F219" s="5"/>
      <c r="G219" s="5"/>
      <c r="H219" s="5"/>
      <c r="I219" s="5"/>
      <c r="J219" s="37"/>
      <c r="K219" s="5"/>
    </row>
    <row r="220" spans="2:11" x14ac:dyDescent="0.2">
      <c r="B220" s="27"/>
      <c r="C220" s="13"/>
      <c r="D220" s="5"/>
      <c r="E220" s="5"/>
      <c r="F220" s="5"/>
      <c r="G220" s="5"/>
      <c r="H220" s="5"/>
      <c r="I220" s="5"/>
      <c r="J220" s="36"/>
      <c r="K220" s="5"/>
    </row>
    <row r="221" spans="2:11" x14ac:dyDescent="0.2">
      <c r="B221" s="27"/>
      <c r="C221" s="14"/>
      <c r="D221" s="5"/>
      <c r="E221" s="5"/>
      <c r="F221" s="5"/>
      <c r="G221" s="5"/>
      <c r="H221" s="5"/>
      <c r="I221" s="5"/>
      <c r="J221" s="37"/>
      <c r="K221" s="5"/>
    </row>
    <row r="222" spans="2:11" x14ac:dyDescent="0.2">
      <c r="B222" s="27"/>
      <c r="C222" s="13"/>
      <c r="D222" s="5"/>
      <c r="E222" s="5"/>
      <c r="F222" s="5"/>
      <c r="G222" s="5"/>
      <c r="H222" s="5"/>
      <c r="I222" s="5"/>
      <c r="J222" s="36"/>
      <c r="K222" s="5"/>
    </row>
    <row r="223" spans="2:11" x14ac:dyDescent="0.2">
      <c r="B223" s="27"/>
      <c r="C223" s="14"/>
      <c r="D223" s="5"/>
      <c r="E223" s="5"/>
      <c r="F223" s="5"/>
      <c r="G223" s="5"/>
      <c r="H223" s="5"/>
      <c r="I223" s="5"/>
      <c r="J223" s="37"/>
      <c r="K223" s="5"/>
    </row>
    <row r="224" spans="2:11" x14ac:dyDescent="0.2">
      <c r="B224" s="27"/>
      <c r="C224" s="13"/>
      <c r="D224" s="5"/>
      <c r="E224" s="5"/>
      <c r="F224" s="5"/>
      <c r="G224" s="5"/>
      <c r="H224" s="5"/>
      <c r="I224" s="5"/>
      <c r="J224" s="36"/>
      <c r="K224" s="5"/>
    </row>
    <row r="225" spans="2:11" x14ac:dyDescent="0.2">
      <c r="B225" s="27"/>
      <c r="C225" s="14"/>
      <c r="D225" s="5"/>
      <c r="E225" s="5"/>
      <c r="F225" s="5"/>
      <c r="G225" s="5"/>
      <c r="H225" s="5"/>
      <c r="I225" s="5"/>
      <c r="J225" s="37"/>
      <c r="K225" s="5"/>
    </row>
    <row r="226" spans="2:11" x14ac:dyDescent="0.2">
      <c r="B226" s="27"/>
      <c r="C226" s="13"/>
      <c r="D226" s="5"/>
      <c r="E226" s="5"/>
      <c r="F226" s="5"/>
      <c r="G226" s="5"/>
      <c r="H226" s="5"/>
      <c r="I226" s="5"/>
      <c r="J226" s="36"/>
      <c r="K226" s="5"/>
    </row>
    <row r="227" spans="2:11" x14ac:dyDescent="0.2">
      <c r="B227" s="27"/>
      <c r="C227" s="14"/>
      <c r="D227" s="5"/>
      <c r="E227" s="5"/>
      <c r="F227" s="5"/>
      <c r="G227" s="5"/>
      <c r="H227" s="5"/>
      <c r="I227" s="5"/>
      <c r="J227" s="37"/>
      <c r="K227" s="5"/>
    </row>
    <row r="228" spans="2:11" x14ac:dyDescent="0.2">
      <c r="B228" s="27"/>
      <c r="C228" s="13"/>
      <c r="D228" s="5"/>
      <c r="E228" s="5"/>
      <c r="F228" s="5"/>
      <c r="G228" s="5"/>
      <c r="H228" s="5"/>
      <c r="I228" s="5"/>
      <c r="J228" s="36"/>
      <c r="K228" s="5"/>
    </row>
    <row r="229" spans="2:11" x14ac:dyDescent="0.2">
      <c r="B229" s="27"/>
      <c r="C229" s="14"/>
      <c r="D229" s="5"/>
      <c r="E229" s="5"/>
      <c r="F229" s="5"/>
      <c r="G229" s="5"/>
      <c r="H229" s="5"/>
      <c r="I229" s="5"/>
      <c r="J229" s="37"/>
      <c r="K229" s="5"/>
    </row>
    <row r="230" spans="2:11" x14ac:dyDescent="0.2">
      <c r="B230" s="27"/>
      <c r="C230" s="13"/>
      <c r="D230" s="5"/>
      <c r="E230" s="5"/>
      <c r="F230" s="5"/>
      <c r="G230" s="5"/>
      <c r="H230" s="5"/>
      <c r="I230" s="5"/>
      <c r="J230" s="36"/>
      <c r="K230" s="5"/>
    </row>
    <row r="231" spans="2:11" x14ac:dyDescent="0.2">
      <c r="B231" s="27"/>
      <c r="C231" s="14"/>
      <c r="D231" s="5"/>
      <c r="E231" s="5"/>
      <c r="F231" s="5"/>
      <c r="G231" s="5"/>
      <c r="H231" s="5"/>
      <c r="I231" s="5"/>
      <c r="J231" s="37"/>
      <c r="K231" s="5"/>
    </row>
    <row r="232" spans="2:11" x14ac:dyDescent="0.2">
      <c r="B232" s="27"/>
      <c r="C232" s="13"/>
      <c r="D232" s="5"/>
      <c r="E232" s="5"/>
      <c r="F232" s="5"/>
      <c r="G232" s="5"/>
      <c r="H232" s="5"/>
      <c r="I232" s="5"/>
      <c r="J232" s="36"/>
      <c r="K232" s="5"/>
    </row>
    <row r="233" spans="2:11" x14ac:dyDescent="0.2">
      <c r="B233" s="27"/>
      <c r="C233" s="14"/>
      <c r="D233" s="5"/>
      <c r="E233" s="5"/>
      <c r="F233" s="5"/>
      <c r="G233" s="5"/>
      <c r="H233" s="5"/>
      <c r="I233" s="5"/>
      <c r="J233" s="37"/>
      <c r="K233" s="5"/>
    </row>
    <row r="234" spans="2:11" x14ac:dyDescent="0.2">
      <c r="B234" s="27"/>
      <c r="C234" s="13"/>
      <c r="D234" s="5"/>
      <c r="E234" s="5"/>
      <c r="F234" s="5"/>
      <c r="G234" s="5"/>
      <c r="H234" s="5"/>
      <c r="I234" s="5"/>
      <c r="J234" s="36"/>
      <c r="K234" s="5"/>
    </row>
    <row r="235" spans="2:11" x14ac:dyDescent="0.2">
      <c r="B235" s="27"/>
      <c r="C235" s="14"/>
      <c r="D235" s="5"/>
      <c r="E235" s="5"/>
      <c r="F235" s="5"/>
      <c r="G235" s="5"/>
      <c r="H235" s="5"/>
      <c r="I235" s="5"/>
      <c r="J235" s="37"/>
      <c r="K235" s="5"/>
    </row>
    <row r="236" spans="2:11" x14ac:dyDescent="0.2">
      <c r="B236" s="27"/>
      <c r="C236" s="13"/>
      <c r="D236" s="5"/>
      <c r="E236" s="5"/>
      <c r="F236" s="5"/>
      <c r="G236" s="5"/>
      <c r="H236" s="5"/>
      <c r="I236" s="5"/>
      <c r="J236" s="36"/>
      <c r="K236" s="5"/>
    </row>
    <row r="237" spans="2:11" x14ac:dyDescent="0.2">
      <c r="B237" s="27"/>
      <c r="C237" s="14"/>
      <c r="D237" s="5"/>
      <c r="E237" s="5"/>
      <c r="F237" s="5"/>
      <c r="G237" s="5"/>
      <c r="H237" s="5"/>
      <c r="I237" s="5"/>
      <c r="J237" s="37"/>
      <c r="K237" s="5"/>
    </row>
    <row r="238" spans="2:11" x14ac:dyDescent="0.2">
      <c r="B238" s="27"/>
      <c r="C238" s="13"/>
      <c r="D238" s="5"/>
      <c r="E238" s="5"/>
      <c r="F238" s="5"/>
      <c r="G238" s="5"/>
      <c r="H238" s="5"/>
      <c r="I238" s="5"/>
      <c r="J238" s="36"/>
      <c r="K238" s="5"/>
    </row>
    <row r="239" spans="2:11" x14ac:dyDescent="0.2">
      <c r="B239" s="27"/>
      <c r="C239" s="14"/>
      <c r="D239" s="5"/>
      <c r="E239" s="5"/>
      <c r="F239" s="5"/>
      <c r="G239" s="5"/>
      <c r="H239" s="5"/>
      <c r="I239" s="5"/>
      <c r="J239" s="37"/>
      <c r="K239" s="5"/>
    </row>
    <row r="240" spans="2:11" x14ac:dyDescent="0.2">
      <c r="B240" s="27"/>
      <c r="C240" s="13"/>
      <c r="D240" s="5"/>
      <c r="E240" s="5"/>
      <c r="F240" s="5"/>
      <c r="G240" s="5"/>
      <c r="H240" s="5"/>
      <c r="I240" s="5"/>
      <c r="J240" s="36"/>
      <c r="K240" s="5"/>
    </row>
    <row r="241" spans="2:11" x14ac:dyDescent="0.2">
      <c r="B241" s="27"/>
      <c r="C241" s="14"/>
      <c r="D241" s="5"/>
      <c r="E241" s="5"/>
      <c r="F241" s="5"/>
      <c r="G241" s="5"/>
      <c r="H241" s="5"/>
      <c r="I241" s="5"/>
      <c r="J241" s="37"/>
      <c r="K241" s="5"/>
    </row>
    <row r="242" spans="2:11" x14ac:dyDescent="0.2">
      <c r="B242" s="27"/>
      <c r="C242" s="13"/>
      <c r="D242" s="5"/>
      <c r="E242" s="5"/>
      <c r="F242" s="5"/>
      <c r="G242" s="5"/>
      <c r="H242" s="5"/>
      <c r="I242" s="5"/>
      <c r="J242" s="36"/>
      <c r="K242" s="5"/>
    </row>
    <row r="243" spans="2:11" x14ac:dyDescent="0.2">
      <c r="B243" s="27"/>
      <c r="C243" s="14"/>
      <c r="D243" s="5"/>
      <c r="E243" s="5"/>
      <c r="F243" s="5"/>
      <c r="G243" s="5"/>
      <c r="H243" s="5"/>
      <c r="I243" s="5"/>
      <c r="J243" s="37"/>
      <c r="K243" s="5"/>
    </row>
    <row r="244" spans="2:11" x14ac:dyDescent="0.2">
      <c r="B244" s="27"/>
      <c r="C244" s="13"/>
      <c r="D244" s="5"/>
      <c r="E244" s="5"/>
      <c r="F244" s="5"/>
      <c r="G244" s="5"/>
      <c r="H244" s="5"/>
      <c r="I244" s="5"/>
      <c r="J244" s="36"/>
      <c r="K244" s="5"/>
    </row>
    <row r="245" spans="2:11" x14ac:dyDescent="0.2">
      <c r="B245" s="27"/>
      <c r="C245" s="14"/>
      <c r="D245" s="5"/>
      <c r="E245" s="5"/>
      <c r="F245" s="5"/>
      <c r="G245" s="5"/>
      <c r="H245" s="5"/>
      <c r="I245" s="5"/>
      <c r="J245" s="37"/>
      <c r="K245" s="5"/>
    </row>
    <row r="246" spans="2:11" x14ac:dyDescent="0.2">
      <c r="B246" s="27"/>
      <c r="C246" s="13"/>
      <c r="D246" s="5"/>
      <c r="E246" s="5"/>
      <c r="F246" s="5"/>
      <c r="G246" s="5"/>
      <c r="H246" s="5"/>
      <c r="I246" s="5"/>
      <c r="J246" s="36"/>
      <c r="K246" s="5"/>
    </row>
    <row r="247" spans="2:11" x14ac:dyDescent="0.2">
      <c r="B247" s="27"/>
      <c r="C247" s="14"/>
      <c r="D247" s="5"/>
      <c r="E247" s="5"/>
      <c r="F247" s="5"/>
      <c r="G247" s="5"/>
      <c r="H247" s="5"/>
      <c r="I247" s="5"/>
      <c r="J247" s="37"/>
      <c r="K247" s="5"/>
    </row>
    <row r="248" spans="2:11" x14ac:dyDescent="0.2">
      <c r="B248" s="27"/>
      <c r="C248" s="13"/>
      <c r="D248" s="5"/>
      <c r="E248" s="5"/>
      <c r="F248" s="5"/>
      <c r="G248" s="5"/>
      <c r="H248" s="5"/>
      <c r="I248" s="5"/>
      <c r="J248" s="36"/>
      <c r="K248" s="5"/>
    </row>
    <row r="249" spans="2:11" x14ac:dyDescent="0.2">
      <c r="B249" s="27"/>
      <c r="C249" s="14"/>
      <c r="D249" s="5"/>
      <c r="E249" s="5"/>
      <c r="F249" s="5"/>
      <c r="G249" s="5"/>
      <c r="H249" s="5"/>
      <c r="I249" s="5"/>
      <c r="J249" s="37"/>
      <c r="K249" s="5"/>
    </row>
    <row r="250" spans="2:11" x14ac:dyDescent="0.2">
      <c r="B250" s="27"/>
      <c r="C250" s="13"/>
      <c r="D250" s="5"/>
      <c r="E250" s="5"/>
      <c r="F250" s="5"/>
      <c r="G250" s="5"/>
      <c r="H250" s="5"/>
      <c r="I250" s="5"/>
      <c r="J250" s="36"/>
      <c r="K250" s="5"/>
    </row>
    <row r="251" spans="2:11" x14ac:dyDescent="0.2">
      <c r="B251" s="27"/>
      <c r="C251" s="14"/>
      <c r="D251" s="5"/>
      <c r="E251" s="5"/>
      <c r="F251" s="5"/>
      <c r="G251" s="5"/>
      <c r="H251" s="5"/>
      <c r="I251" s="5"/>
      <c r="J251" s="37"/>
      <c r="K251" s="5"/>
    </row>
    <row r="252" spans="2:11" x14ac:dyDescent="0.2">
      <c r="B252" s="27"/>
      <c r="C252" s="13"/>
      <c r="D252" s="5"/>
      <c r="E252" s="5"/>
      <c r="F252" s="5"/>
      <c r="G252" s="5"/>
      <c r="H252" s="5"/>
      <c r="I252" s="5"/>
      <c r="J252" s="36"/>
      <c r="K252" s="5"/>
    </row>
    <row r="253" spans="2:11" x14ac:dyDescent="0.2">
      <c r="B253" s="27"/>
      <c r="C253" s="14"/>
      <c r="D253" s="5"/>
      <c r="E253" s="5"/>
      <c r="F253" s="5"/>
      <c r="G253" s="5"/>
      <c r="H253" s="5"/>
      <c r="I253" s="5"/>
      <c r="J253" s="37"/>
      <c r="K253" s="5"/>
    </row>
    <row r="254" spans="2:11" x14ac:dyDescent="0.2">
      <c r="B254" s="27"/>
      <c r="C254" s="13"/>
      <c r="D254" s="5"/>
      <c r="E254" s="5"/>
      <c r="F254" s="5"/>
      <c r="G254" s="5"/>
      <c r="H254" s="5"/>
      <c r="I254" s="5"/>
      <c r="J254" s="36"/>
      <c r="K254" s="5"/>
    </row>
    <row r="255" spans="2:11" x14ac:dyDescent="0.2">
      <c r="B255" s="27"/>
      <c r="C255" s="14"/>
      <c r="D255" s="5"/>
      <c r="E255" s="5"/>
      <c r="F255" s="5"/>
      <c r="G255" s="5"/>
      <c r="H255" s="5"/>
      <c r="I255" s="5"/>
      <c r="J255" s="37"/>
      <c r="K255" s="5"/>
    </row>
    <row r="256" spans="2:11" x14ac:dyDescent="0.2">
      <c r="B256" s="27"/>
      <c r="C256" s="13"/>
      <c r="D256" s="5"/>
      <c r="E256" s="5"/>
      <c r="F256" s="5"/>
      <c r="G256" s="5"/>
      <c r="H256" s="5"/>
      <c r="I256" s="5"/>
      <c r="J256" s="36"/>
      <c r="K256" s="5"/>
    </row>
    <row r="257" spans="2:11" x14ac:dyDescent="0.2">
      <c r="B257" s="27"/>
      <c r="C257" s="14"/>
      <c r="D257" s="5"/>
      <c r="E257" s="5"/>
      <c r="F257" s="5"/>
      <c r="G257" s="5"/>
      <c r="H257" s="5"/>
      <c r="I257" s="5"/>
      <c r="J257" s="37"/>
      <c r="K257" s="5"/>
    </row>
    <row r="258" spans="2:11" x14ac:dyDescent="0.2">
      <c r="B258" s="27"/>
      <c r="C258" s="13"/>
      <c r="D258" s="5"/>
      <c r="E258" s="5"/>
      <c r="F258" s="5"/>
      <c r="G258" s="5"/>
      <c r="H258" s="5"/>
      <c r="I258" s="5"/>
      <c r="J258" s="36"/>
      <c r="K258" s="5"/>
    </row>
    <row r="259" spans="2:11" x14ac:dyDescent="0.2">
      <c r="B259" s="27"/>
      <c r="C259" s="14"/>
      <c r="D259" s="5"/>
      <c r="E259" s="5"/>
      <c r="F259" s="5"/>
      <c r="G259" s="5"/>
      <c r="H259" s="5"/>
      <c r="I259" s="5"/>
      <c r="J259" s="37"/>
      <c r="K259" s="5"/>
    </row>
    <row r="260" spans="2:11" x14ac:dyDescent="0.2">
      <c r="B260" s="27"/>
      <c r="C260" s="13"/>
      <c r="D260" s="5"/>
      <c r="E260" s="5"/>
      <c r="F260" s="5"/>
      <c r="G260" s="5"/>
      <c r="H260" s="5"/>
      <c r="I260" s="5"/>
      <c r="J260" s="36"/>
      <c r="K260" s="5"/>
    </row>
    <row r="261" spans="2:11" x14ac:dyDescent="0.2">
      <c r="B261" s="27"/>
      <c r="C261" s="14"/>
      <c r="D261" s="5"/>
      <c r="E261" s="5"/>
      <c r="F261" s="5"/>
      <c r="G261" s="5"/>
      <c r="H261" s="5"/>
      <c r="I261" s="5"/>
      <c r="J261" s="37"/>
      <c r="K261" s="5"/>
    </row>
    <row r="262" spans="2:11" x14ac:dyDescent="0.2">
      <c r="B262" s="27"/>
      <c r="C262" s="13"/>
      <c r="D262" s="5"/>
      <c r="E262" s="5"/>
      <c r="F262" s="5"/>
      <c r="G262" s="5"/>
      <c r="H262" s="5"/>
      <c r="I262" s="5"/>
      <c r="J262" s="36"/>
      <c r="K262" s="5"/>
    </row>
    <row r="263" spans="2:11" x14ac:dyDescent="0.2">
      <c r="B263" s="27"/>
      <c r="C263" s="14"/>
      <c r="D263" s="5"/>
      <c r="E263" s="5"/>
      <c r="F263" s="5"/>
      <c r="G263" s="5"/>
      <c r="H263" s="5"/>
      <c r="I263" s="5"/>
      <c r="J263" s="37"/>
      <c r="K263" s="5"/>
    </row>
    <row r="264" spans="2:11" x14ac:dyDescent="0.2">
      <c r="B264" s="27"/>
      <c r="C264" s="13"/>
      <c r="D264" s="5"/>
      <c r="E264" s="5"/>
      <c r="F264" s="5"/>
      <c r="G264" s="5"/>
      <c r="H264" s="5"/>
      <c r="I264" s="5"/>
      <c r="J264" s="36"/>
      <c r="K264" s="5"/>
    </row>
    <row r="265" spans="2:11" x14ac:dyDescent="0.2">
      <c r="B265" s="27"/>
      <c r="C265" s="14"/>
      <c r="D265" s="5"/>
      <c r="E265" s="5"/>
      <c r="F265" s="5"/>
      <c r="G265" s="5"/>
      <c r="H265" s="5"/>
      <c r="I265" s="5"/>
      <c r="J265" s="37"/>
      <c r="K265" s="5"/>
    </row>
    <row r="266" spans="2:11" x14ac:dyDescent="0.2">
      <c r="B266" s="27"/>
      <c r="C266" s="13"/>
      <c r="D266" s="5"/>
      <c r="E266" s="5"/>
      <c r="F266" s="5"/>
      <c r="G266" s="5"/>
      <c r="H266" s="5"/>
      <c r="I266" s="5"/>
      <c r="J266" s="36"/>
      <c r="K266" s="5"/>
    </row>
    <row r="267" spans="2:11" x14ac:dyDescent="0.2">
      <c r="B267" s="27"/>
      <c r="C267" s="14"/>
      <c r="D267" s="5"/>
      <c r="E267" s="5"/>
      <c r="F267" s="5"/>
      <c r="G267" s="5"/>
      <c r="H267" s="5"/>
      <c r="I267" s="5"/>
      <c r="J267" s="37"/>
      <c r="K267" s="5"/>
    </row>
    <row r="268" spans="2:11" x14ac:dyDescent="0.2">
      <c r="B268" s="27"/>
      <c r="C268" s="13"/>
      <c r="D268" s="5"/>
      <c r="E268" s="5"/>
      <c r="F268" s="5"/>
      <c r="G268" s="5"/>
      <c r="H268" s="5"/>
      <c r="I268" s="5"/>
      <c r="J268" s="36"/>
      <c r="K268" s="5"/>
    </row>
    <row r="269" spans="2:11" x14ac:dyDescent="0.2">
      <c r="B269" s="27"/>
      <c r="C269" s="14"/>
      <c r="D269" s="5"/>
      <c r="E269" s="5"/>
      <c r="F269" s="5"/>
      <c r="G269" s="5"/>
      <c r="H269" s="5"/>
      <c r="I269" s="5"/>
      <c r="J269" s="37"/>
      <c r="K269" s="5"/>
    </row>
    <row r="270" spans="2:11" x14ac:dyDescent="0.2">
      <c r="B270" s="27"/>
      <c r="C270" s="13"/>
      <c r="D270" s="5"/>
      <c r="E270" s="5"/>
      <c r="F270" s="5"/>
      <c r="G270" s="5"/>
      <c r="H270" s="5"/>
      <c r="I270" s="5"/>
      <c r="J270" s="36"/>
      <c r="K270" s="5"/>
    </row>
    <row r="271" spans="2:11" x14ac:dyDescent="0.2">
      <c r="B271" s="27"/>
      <c r="C271" s="14"/>
      <c r="D271" s="5"/>
      <c r="E271" s="5"/>
      <c r="F271" s="5"/>
      <c r="G271" s="5"/>
      <c r="H271" s="5"/>
      <c r="I271" s="5"/>
      <c r="J271" s="37"/>
      <c r="K271" s="5"/>
    </row>
    <row r="272" spans="2:11" x14ac:dyDescent="0.2">
      <c r="B272" s="27"/>
      <c r="C272" s="13"/>
      <c r="D272" s="5"/>
      <c r="E272" s="5"/>
      <c r="F272" s="5"/>
      <c r="G272" s="5"/>
      <c r="H272" s="5"/>
      <c r="I272" s="5"/>
      <c r="J272" s="36"/>
      <c r="K272" s="5"/>
    </row>
    <row r="273" spans="2:11" x14ac:dyDescent="0.2">
      <c r="B273" s="27"/>
      <c r="C273" s="14"/>
      <c r="D273" s="5"/>
      <c r="E273" s="5"/>
      <c r="F273" s="5"/>
      <c r="G273" s="5"/>
      <c r="H273" s="5"/>
      <c r="I273" s="5"/>
      <c r="J273" s="37"/>
      <c r="K273" s="5"/>
    </row>
    <row r="274" spans="2:11" x14ac:dyDescent="0.2">
      <c r="B274" s="27"/>
      <c r="C274" s="13"/>
      <c r="D274" s="5"/>
      <c r="E274" s="5"/>
      <c r="F274" s="5"/>
      <c r="G274" s="5"/>
      <c r="H274" s="5"/>
      <c r="I274" s="5"/>
      <c r="J274" s="36"/>
      <c r="K274" s="5"/>
    </row>
  </sheetData>
  <autoFilter ref="B2:K126"/>
  <pageMargins left="0.7" right="0.7" top="0.75" bottom="0.75" header="0.3" footer="0.3"/>
  <pageSetup orientation="portrait" horizontalDpi="4294967293" verticalDpi="4294967293" r:id="rId1"/>
  <drawing r:id="rId2"/>
  <legacyDrawing r:id="rId3"/>
  <oleObjects>
    <mc:AlternateContent xmlns:mc="http://schemas.openxmlformats.org/markup-compatibility/2006">
      <mc:Choice Requires="x14">
        <oleObject progId="Packager Shell Object" dvAspect="DVASPECT_ICON" shapeId="3101" r:id="rId4">
          <objectPr defaultSize="0" autoPict="0" r:id="rId5">
            <anchor moveWithCells="1">
              <from>
                <xdr:col>5</xdr:col>
                <xdr:colOff>1009650</xdr:colOff>
                <xdr:row>30</xdr:row>
                <xdr:rowOff>19050</xdr:rowOff>
              </from>
              <to>
                <xdr:col>5</xdr:col>
                <xdr:colOff>1590675</xdr:colOff>
                <xdr:row>30</xdr:row>
                <xdr:rowOff>457200</xdr:rowOff>
              </to>
            </anchor>
          </objectPr>
        </oleObject>
      </mc:Choice>
      <mc:Fallback>
        <oleObject progId="Packager Shell Object" dvAspect="DVASPECT_ICON" shapeId="3101" r:id="rId4"/>
      </mc:Fallback>
    </mc:AlternateContent>
    <mc:AlternateContent xmlns:mc="http://schemas.openxmlformats.org/markup-compatibility/2006">
      <mc:Choice Requires="x14">
        <oleObject progId="Packager Shell Object" dvAspect="DVASPECT_ICON" shapeId="3103" r:id="rId6">
          <objectPr defaultSize="0" autoPict="0" r:id="rId7">
            <anchor moveWithCells="1">
              <from>
                <xdr:col>5</xdr:col>
                <xdr:colOff>0</xdr:colOff>
                <xdr:row>2</xdr:row>
                <xdr:rowOff>0</xdr:rowOff>
              </from>
              <to>
                <xdr:col>5</xdr:col>
                <xdr:colOff>847725</xdr:colOff>
                <xdr:row>2</xdr:row>
                <xdr:rowOff>638175</xdr:rowOff>
              </to>
            </anchor>
          </objectPr>
        </oleObject>
      </mc:Choice>
      <mc:Fallback>
        <oleObject progId="Packager Shell Object" dvAspect="DVASPECT_ICON" shapeId="3103" r:id="rId6"/>
      </mc:Fallback>
    </mc:AlternateContent>
    <mc:AlternateContent xmlns:mc="http://schemas.openxmlformats.org/markup-compatibility/2006">
      <mc:Choice Requires="x14">
        <oleObject progId="Packager Shell Object" dvAspect="DVASPECT_ICON" shapeId="3104" r:id="rId8">
          <objectPr defaultSize="0" autoPict="0" r:id="rId9">
            <anchor moveWithCells="1">
              <from>
                <xdr:col>6</xdr:col>
                <xdr:colOff>9525</xdr:colOff>
                <xdr:row>2</xdr:row>
                <xdr:rowOff>171450</xdr:rowOff>
              </from>
              <to>
                <xdr:col>6</xdr:col>
                <xdr:colOff>628650</xdr:colOff>
                <xdr:row>2</xdr:row>
                <xdr:rowOff>638175</xdr:rowOff>
              </to>
            </anchor>
          </objectPr>
        </oleObject>
      </mc:Choice>
      <mc:Fallback>
        <oleObject progId="Packager Shell Object" dvAspect="DVASPECT_ICON" shapeId="3104" r:id="rId8"/>
      </mc:Fallback>
    </mc:AlternateContent>
    <mc:AlternateContent xmlns:mc="http://schemas.openxmlformats.org/markup-compatibility/2006">
      <mc:Choice Requires="x14">
        <oleObject progId="Packager Shell Object" dvAspect="DVASPECT_ICON" shapeId="3105" r:id="rId10">
          <objectPr defaultSize="0" autoPict="0" r:id="rId11">
            <anchor moveWithCells="1">
              <from>
                <xdr:col>7</xdr:col>
                <xdr:colOff>9525</xdr:colOff>
                <xdr:row>2</xdr:row>
                <xdr:rowOff>180975</xdr:rowOff>
              </from>
              <to>
                <xdr:col>7</xdr:col>
                <xdr:colOff>609600</xdr:colOff>
                <xdr:row>2</xdr:row>
                <xdr:rowOff>628650</xdr:rowOff>
              </to>
            </anchor>
          </objectPr>
        </oleObject>
      </mc:Choice>
      <mc:Fallback>
        <oleObject progId="Packager Shell Object" dvAspect="DVASPECT_ICON" shapeId="3105" r:id="rId10"/>
      </mc:Fallback>
    </mc:AlternateContent>
    <mc:AlternateContent xmlns:mc="http://schemas.openxmlformats.org/markup-compatibility/2006">
      <mc:Choice Requires="x14">
        <oleObject progId="Packager Shell Object" dvAspect="DVASPECT_ICON" shapeId="3107" r:id="rId12">
          <objectPr defaultSize="0" autoPict="0" r:id="rId13">
            <anchor moveWithCells="1">
              <from>
                <xdr:col>5</xdr:col>
                <xdr:colOff>9525</xdr:colOff>
                <xdr:row>8</xdr:row>
                <xdr:rowOff>647700</xdr:rowOff>
              </from>
              <to>
                <xdr:col>5</xdr:col>
                <xdr:colOff>647700</xdr:colOff>
                <xdr:row>8</xdr:row>
                <xdr:rowOff>1123950</xdr:rowOff>
              </to>
            </anchor>
          </objectPr>
        </oleObject>
      </mc:Choice>
      <mc:Fallback>
        <oleObject progId="Packager Shell Object" dvAspect="DVASPECT_ICON" shapeId="3107" r:id="rId12"/>
      </mc:Fallback>
    </mc:AlternateContent>
    <mc:AlternateContent xmlns:mc="http://schemas.openxmlformats.org/markup-compatibility/2006">
      <mc:Choice Requires="x14">
        <oleObject progId="Packager Shell Object" dvAspect="DVASPECT_ICON" shapeId="3109" r:id="rId14">
          <objectPr defaultSize="0" autoPict="0" r:id="rId15">
            <anchor moveWithCells="1">
              <from>
                <xdr:col>5</xdr:col>
                <xdr:colOff>866775</xdr:colOff>
                <xdr:row>8</xdr:row>
                <xdr:rowOff>647700</xdr:rowOff>
              </from>
              <to>
                <xdr:col>5</xdr:col>
                <xdr:colOff>1504950</xdr:colOff>
                <xdr:row>8</xdr:row>
                <xdr:rowOff>1123950</xdr:rowOff>
              </to>
            </anchor>
          </objectPr>
        </oleObject>
      </mc:Choice>
      <mc:Fallback>
        <oleObject progId="Packager Shell Object" dvAspect="DVASPECT_ICON" shapeId="3109" r:id="rId14"/>
      </mc:Fallback>
    </mc:AlternateContent>
    <mc:AlternateContent xmlns:mc="http://schemas.openxmlformats.org/markup-compatibility/2006">
      <mc:Choice Requires="x14">
        <oleObject progId="Packager Shell Object" dvAspect="DVASPECT_ICON" shapeId="3110" r:id="rId16">
          <objectPr defaultSize="0" autoPict="0" r:id="rId17">
            <anchor moveWithCells="1">
              <from>
                <xdr:col>5</xdr:col>
                <xdr:colOff>1704975</xdr:colOff>
                <xdr:row>8</xdr:row>
                <xdr:rowOff>647700</xdr:rowOff>
              </from>
              <to>
                <xdr:col>5</xdr:col>
                <xdr:colOff>2343150</xdr:colOff>
                <xdr:row>8</xdr:row>
                <xdr:rowOff>1123950</xdr:rowOff>
              </to>
            </anchor>
          </objectPr>
        </oleObject>
      </mc:Choice>
      <mc:Fallback>
        <oleObject progId="Packager Shell Object" dvAspect="DVASPECT_ICON" shapeId="3110" r:id="rId16"/>
      </mc:Fallback>
    </mc:AlternateContent>
    <mc:AlternateContent xmlns:mc="http://schemas.openxmlformats.org/markup-compatibility/2006">
      <mc:Choice Requires="x14">
        <oleObject progId="Packager Shell Object" dvAspect="DVASPECT_ICON" shapeId="3112" r:id="rId18">
          <objectPr defaultSize="0" autoPict="0" r:id="rId19">
            <anchor moveWithCells="1">
              <from>
                <xdr:col>5</xdr:col>
                <xdr:colOff>9525</xdr:colOff>
                <xdr:row>10</xdr:row>
                <xdr:rowOff>171450</xdr:rowOff>
              </from>
              <to>
                <xdr:col>5</xdr:col>
                <xdr:colOff>628650</xdr:colOff>
                <xdr:row>10</xdr:row>
                <xdr:rowOff>638175</xdr:rowOff>
              </to>
            </anchor>
          </objectPr>
        </oleObject>
      </mc:Choice>
      <mc:Fallback>
        <oleObject progId="Packager Shell Object" dvAspect="DVASPECT_ICON" shapeId="3112" r:id="rId18"/>
      </mc:Fallback>
    </mc:AlternateContent>
    <mc:AlternateContent xmlns:mc="http://schemas.openxmlformats.org/markup-compatibility/2006">
      <mc:Choice Requires="x14">
        <oleObject progId="Packager Shell Object" dvAspect="DVASPECT_ICON" shapeId="3113" r:id="rId20">
          <objectPr defaultSize="0" autoPict="0" r:id="rId21">
            <anchor moveWithCells="1">
              <from>
                <xdr:col>5</xdr:col>
                <xdr:colOff>971550</xdr:colOff>
                <xdr:row>51</xdr:row>
                <xdr:rowOff>19050</xdr:rowOff>
              </from>
              <to>
                <xdr:col>5</xdr:col>
                <xdr:colOff>1552575</xdr:colOff>
                <xdr:row>51</xdr:row>
                <xdr:rowOff>457200</xdr:rowOff>
              </to>
            </anchor>
          </objectPr>
        </oleObject>
      </mc:Choice>
      <mc:Fallback>
        <oleObject progId="Packager Shell Object" dvAspect="DVASPECT_ICON" shapeId="3113" r:id="rId20"/>
      </mc:Fallback>
    </mc:AlternateContent>
    <mc:AlternateContent xmlns:mc="http://schemas.openxmlformats.org/markup-compatibility/2006">
      <mc:Choice Requires="x14">
        <oleObject progId="Packager Shell Object" dvAspect="DVASPECT_ICON" shapeId="3116" r:id="rId22">
          <objectPr defaultSize="0" autoPict="0" r:id="rId23">
            <anchor moveWithCells="1">
              <from>
                <xdr:col>5</xdr:col>
                <xdr:colOff>962025</xdr:colOff>
                <xdr:row>13</xdr:row>
                <xdr:rowOff>19050</xdr:rowOff>
              </from>
              <to>
                <xdr:col>5</xdr:col>
                <xdr:colOff>1552575</xdr:colOff>
                <xdr:row>13</xdr:row>
                <xdr:rowOff>466725</xdr:rowOff>
              </to>
            </anchor>
          </objectPr>
        </oleObject>
      </mc:Choice>
      <mc:Fallback>
        <oleObject progId="Packager Shell Object" dvAspect="DVASPECT_ICON" shapeId="3116" r:id="rId22"/>
      </mc:Fallback>
    </mc:AlternateContent>
  </oleObjects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errorTitle="Please select" error="one type for the item from the list of administrative types in the dropdown list!" promptTitle="Select Type" prompt="of the item from dropdown.">
          <x14:formula1>
            <xm:f>MasterData!$D$2:$D$12</xm:f>
          </x14:formula1>
          <xm:sqref>K127:K274 I3:I274</xm:sqref>
        </x14:dataValidation>
        <x14:dataValidation type="list" allowBlank="1" showInputMessage="1" showErrorMessage="1" errorTitle="Please select room" error="from dropdown only!" promptTitle="Select room" prompt="from dropdown.">
          <x14:formula1>
            <xm:f>MasterData!$B$2:$B$8</xm:f>
          </x14:formula1>
          <xm:sqref>H3:H274</xm:sqref>
        </x14:dataValidation>
        <x14:dataValidation type="list" allowBlank="1" showInputMessage="1" showErrorMessage="1" errorTitle="Select shooting floor" error="Cannot type in values!_x000a_Please select from dropdown." promptTitle="Select shooting floor" prompt="from the dropdown.">
          <x14:formula1>
            <xm:f>MasterData!$A$2:$A$7</xm:f>
          </x14:formula1>
          <xm:sqref>G3:G274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2"/>
  <sheetViews>
    <sheetView zoomScale="75" zoomScaleNormal="75" workbookViewId="0">
      <selection activeCell="J15" sqref="J15"/>
    </sheetView>
  </sheetViews>
  <sheetFormatPr defaultRowHeight="12" x14ac:dyDescent="0.2"/>
  <cols>
    <col min="1" max="1" width="20" style="2" bestFit="1" customWidth="1"/>
    <col min="2" max="2" width="18.28515625" style="2" customWidth="1"/>
    <col min="3" max="3" width="12" style="2" bestFit="1" customWidth="1"/>
    <col min="4" max="4" width="13.85546875" style="2" bestFit="1" customWidth="1"/>
    <col min="5" max="5" width="9.140625" style="2"/>
    <col min="6" max="6" width="13.7109375" style="2" bestFit="1" customWidth="1"/>
    <col min="7" max="7" width="12.28515625" style="2" bestFit="1" customWidth="1"/>
    <col min="8" max="16384" width="9.140625" style="2"/>
  </cols>
  <sheetData>
    <row r="1" spans="1:13" x14ac:dyDescent="0.2">
      <c r="A1" s="1" t="s">
        <v>9</v>
      </c>
      <c r="B1" s="1" t="s">
        <v>8</v>
      </c>
      <c r="C1" s="1" t="s">
        <v>165</v>
      </c>
      <c r="D1" s="1" t="s">
        <v>10</v>
      </c>
      <c r="E1" s="1" t="s">
        <v>6</v>
      </c>
      <c r="F1" s="1" t="s">
        <v>19</v>
      </c>
      <c r="G1" s="1" t="s">
        <v>73</v>
      </c>
    </row>
    <row r="2" spans="1:13" x14ac:dyDescent="0.2">
      <c r="A2" s="2" t="s">
        <v>3</v>
      </c>
      <c r="B2" s="2" t="s">
        <v>40</v>
      </c>
      <c r="C2" s="2">
        <f>3050*3500/1000000</f>
        <v>10.675000000000001</v>
      </c>
      <c r="D2" s="2" t="s">
        <v>28</v>
      </c>
      <c r="E2" s="2" t="s">
        <v>24</v>
      </c>
      <c r="F2" s="2" t="s">
        <v>20</v>
      </c>
    </row>
    <row r="3" spans="1:13" x14ac:dyDescent="0.2">
      <c r="A3" s="2" t="s">
        <v>12</v>
      </c>
      <c r="B3" s="2" t="s">
        <v>41</v>
      </c>
      <c r="C3" s="2">
        <f>3525*2925/1000000</f>
        <v>10.310625</v>
      </c>
      <c r="D3" s="2" t="s">
        <v>29</v>
      </c>
      <c r="E3" s="2" t="s">
        <v>25</v>
      </c>
      <c r="F3" s="2" t="s">
        <v>21</v>
      </c>
    </row>
    <row r="4" spans="1:13" x14ac:dyDescent="0.2">
      <c r="A4" s="2" t="s">
        <v>13</v>
      </c>
      <c r="B4" s="2" t="s">
        <v>5</v>
      </c>
      <c r="D4" s="2" t="s">
        <v>30</v>
      </c>
      <c r="E4" s="2" t="s">
        <v>26</v>
      </c>
      <c r="F4" s="2" t="s">
        <v>22</v>
      </c>
    </row>
    <row r="5" spans="1:13" x14ac:dyDescent="0.2">
      <c r="A5" s="2" t="s">
        <v>11</v>
      </c>
      <c r="B5" s="2" t="s">
        <v>15</v>
      </c>
      <c r="C5" s="2">
        <f>3100*3075/1000000</f>
        <v>9.5325000000000006</v>
      </c>
      <c r="D5" s="2" t="s">
        <v>31</v>
      </c>
      <c r="E5" s="2" t="s">
        <v>27</v>
      </c>
      <c r="F5" s="2" t="s">
        <v>23</v>
      </c>
    </row>
    <row r="6" spans="1:13" x14ac:dyDescent="0.2">
      <c r="A6" s="2" t="s">
        <v>14</v>
      </c>
      <c r="B6" s="2" t="s">
        <v>16</v>
      </c>
      <c r="D6" s="2" t="s">
        <v>32</v>
      </c>
      <c r="F6" s="2" t="s">
        <v>18</v>
      </c>
      <c r="M6" s="41"/>
    </row>
    <row r="7" spans="1:13" x14ac:dyDescent="0.2">
      <c r="A7" s="2" t="s">
        <v>4</v>
      </c>
      <c r="B7" s="2" t="s">
        <v>17</v>
      </c>
      <c r="D7" s="2" t="s">
        <v>33</v>
      </c>
      <c r="M7" s="41"/>
    </row>
    <row r="8" spans="1:13" x14ac:dyDescent="0.2">
      <c r="B8" s="2" t="s">
        <v>18</v>
      </c>
      <c r="D8" s="2" t="s">
        <v>34</v>
      </c>
      <c r="M8" s="41"/>
    </row>
    <row r="9" spans="1:13" x14ac:dyDescent="0.2">
      <c r="D9" s="2" t="s">
        <v>35</v>
      </c>
      <c r="M9" s="41"/>
    </row>
    <row r="10" spans="1:13" x14ac:dyDescent="0.2">
      <c r="D10" s="2" t="s">
        <v>36</v>
      </c>
      <c r="M10" s="41"/>
    </row>
    <row r="11" spans="1:13" x14ac:dyDescent="0.2">
      <c r="D11" s="2" t="s">
        <v>37</v>
      </c>
    </row>
    <row r="12" spans="1:13" x14ac:dyDescent="0.2">
      <c r="D12" s="2" t="s">
        <v>18</v>
      </c>
    </row>
  </sheetData>
  <pageMargins left="0.7" right="0.7" top="0.75" bottom="0.75" header="0.3" footer="0.3"/>
  <pageSetup orientation="portrait" horizontalDpi="4294967293" verticalDpi="4294967293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MVPItemList</vt:lpstr>
      <vt:lpstr>MasterData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2021-07-17T05:27:35Z</dcterms:created>
  <dcterms:modified xsi:type="dcterms:W3CDTF">2021-07-18T06:23:22Z</dcterms:modified>
</cp:coreProperties>
</file>